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mschmitt\Desktop\"/>
    </mc:Choice>
  </mc:AlternateContent>
  <xr:revisionPtr revIDLastSave="0" documentId="13_ncr:11_{3339E060-B533-48F7-A5AC-BCD0E196A389}" xr6:coauthVersionLast="47" xr6:coauthVersionMax="47" xr10:uidLastSave="{00000000-0000-0000-0000-000000000000}"/>
  <bookViews>
    <workbookView xWindow="-28920" yWindow="-120" windowWidth="29040" windowHeight="15840" xr2:uid="{00000000-000D-0000-FFFF-FFFF00000000}"/>
  </bookViews>
  <sheets>
    <sheet name="Activity Tracker" sheetId="2" r:id="rId1"/>
    <sheet name="Calculations" sheetId="7" state="hidden" r:id="rId2"/>
  </sheets>
  <definedNames>
    <definedName name="Activity1">'Activity Tracker'!$B$5</definedName>
    <definedName name="Activity2">'Activity Tracker'!$B$6</definedName>
    <definedName name="Activity3">'Activity Tracker'!$B$7</definedName>
    <definedName name="Activity4">'Activity Tracker'!$B$8</definedName>
    <definedName name="Activity5">'Activity Tracker'!$B$9</definedName>
    <definedName name="Activity6">'Activity Tracker'!$B$10</definedName>
    <definedName name="Activity7">'Activity Tracker'!$B$11</definedName>
    <definedName name="Cardio1">#REF!</definedName>
    <definedName name="Cardio2">#REF!</definedName>
    <definedName name="Cardio3">#REF!</definedName>
    <definedName name="Cardio4">#REF!</definedName>
    <definedName name="CardioEx1D1">#REF!</definedName>
    <definedName name="CardioEx1D2">#REF!</definedName>
    <definedName name="CardioEx1D3">#REF!</definedName>
    <definedName name="CardioEx1D4">#REF!</definedName>
    <definedName name="CardioEx2D1">#REF!</definedName>
    <definedName name="CardioEx2D2">#REF!</definedName>
    <definedName name="CardioEx2D3">#REF!</definedName>
    <definedName name="CardioEx2D4">#REF!</definedName>
    <definedName name="CardioEx3D1">#REF!</definedName>
    <definedName name="CardioEx3D2">#REF!</definedName>
    <definedName name="CardioEx3D3">#REF!</definedName>
    <definedName name="CardioEx3D4">#REF!</definedName>
    <definedName name="CardioEx4D1">#REF!</definedName>
    <definedName name="CardioEx4D2">#REF!</definedName>
    <definedName name="CardioEx4D3">#REF!</definedName>
    <definedName name="CardioEx4D4">#REF!</definedName>
    <definedName name="OtherEx1D1">'Activity Tracker'!$D$5</definedName>
    <definedName name="OtherEx1D10">'Activity Tracker'!$M$5</definedName>
    <definedName name="OtherEx1D11">'Activity Tracker'!$N$5</definedName>
    <definedName name="OtherEx1D12">'Activity Tracker'!$O$5</definedName>
    <definedName name="OtherEx1D13">'Activity Tracker'!$P$5</definedName>
    <definedName name="OtherEx1D14">'Activity Tracker'!$Q$5</definedName>
    <definedName name="OtherEx1D15">'Activity Tracker'!$R$5</definedName>
    <definedName name="OtherEx1D16">'Activity Tracker'!$S$5</definedName>
    <definedName name="OtherEx1D17">'Activity Tracker'!$T$5</definedName>
    <definedName name="OtherEx1D18">'Activity Tracker'!$U$5</definedName>
    <definedName name="OtherEx1D19">'Activity Tracker'!$V$5</definedName>
    <definedName name="OtherEx1D2">'Activity Tracker'!$E$5</definedName>
    <definedName name="OtherEx1D20">'Activity Tracker'!$W$5</definedName>
    <definedName name="OtherEx1D21">'Activity Tracker'!$X$5</definedName>
    <definedName name="OtherEx1D22">'Activity Tracker'!$Y$5</definedName>
    <definedName name="OtherEx1D23">'Activity Tracker'!$Z$5</definedName>
    <definedName name="OtherEx1D24">'Activity Tracker'!$AA$5</definedName>
    <definedName name="OtherEx1D25">'Activity Tracker'!$AB$5</definedName>
    <definedName name="OtherEx1D26">'Activity Tracker'!$AC$5</definedName>
    <definedName name="OtherEx1D27">'Activity Tracker'!$AD$5</definedName>
    <definedName name="OtherEx1D28">'Activity Tracker'!$AE$5</definedName>
    <definedName name="OtherEx1D3">'Activity Tracker'!$F$5</definedName>
    <definedName name="OtherEx1D4">'Activity Tracker'!$G$5</definedName>
    <definedName name="OtherEx1D5">'Activity Tracker'!$H$5</definedName>
    <definedName name="OtherEx1D6">'Activity Tracker'!$I$5</definedName>
    <definedName name="OtherEx1D7">'Activity Tracker'!$J$5</definedName>
    <definedName name="OtherEx1D8">'Activity Tracker'!$K$5</definedName>
    <definedName name="OtherEx1D9">'Activity Tracker'!$L$5</definedName>
    <definedName name="OtherEx2D1">'Activity Tracker'!$D$6</definedName>
    <definedName name="OtherEx2D10">'Activity Tracker'!$M$6</definedName>
    <definedName name="OtherEx2D11">'Activity Tracker'!$N$6</definedName>
    <definedName name="OtherEx2D12">'Activity Tracker'!$O$6</definedName>
    <definedName name="OtherEx2D13">'Activity Tracker'!$P$6</definedName>
    <definedName name="OtherEx2D14">'Activity Tracker'!$Q$6</definedName>
    <definedName name="OtherEx2D15">'Activity Tracker'!$R$6</definedName>
    <definedName name="OtherEx2D16">'Activity Tracker'!$S$6</definedName>
    <definedName name="OtherEx2D17">'Activity Tracker'!$T$6</definedName>
    <definedName name="OtherEx2D18">'Activity Tracker'!$U$6</definedName>
    <definedName name="OtherEx2D19">'Activity Tracker'!$V$6</definedName>
    <definedName name="OtherEx2D2">'Activity Tracker'!$E$6</definedName>
    <definedName name="OtherEx2D20">'Activity Tracker'!$W$6</definedName>
    <definedName name="OtherEx2D21">'Activity Tracker'!$X$6</definedName>
    <definedName name="OtherEx2D22">'Activity Tracker'!$Y$6</definedName>
    <definedName name="OtherEx2D23">'Activity Tracker'!$Z$6</definedName>
    <definedName name="OtherEx2D24">'Activity Tracker'!$AA$6</definedName>
    <definedName name="OtherEx2D25">'Activity Tracker'!$AB$6</definedName>
    <definedName name="OtherEx2D26">'Activity Tracker'!$AC$6</definedName>
    <definedName name="OtherEx2D27">'Activity Tracker'!$AD$6</definedName>
    <definedName name="OtherEx2D28">'Activity Tracker'!$AE$6</definedName>
    <definedName name="OtherEx2D3">'Activity Tracker'!$F$6</definedName>
    <definedName name="OtherEx2D4">'Activity Tracker'!$G$6</definedName>
    <definedName name="OtherEx2D5">'Activity Tracker'!$H$6</definedName>
    <definedName name="OtherEx2D6">'Activity Tracker'!$I$6</definedName>
    <definedName name="OtherEx2D7">'Activity Tracker'!$J$6</definedName>
    <definedName name="OtherEx2D8">'Activity Tracker'!$K$6</definedName>
    <definedName name="OtherEx2D9">'Activity Tracker'!$L$6</definedName>
    <definedName name="OtherEx3D1">'Activity Tracker'!$D$7</definedName>
    <definedName name="OtherEx3D10">'Activity Tracker'!$M$7</definedName>
    <definedName name="OtherEx3D11">'Activity Tracker'!$N$7</definedName>
    <definedName name="OtherEx3D12">'Activity Tracker'!$O$7</definedName>
    <definedName name="OtherEx3D13">'Activity Tracker'!$P$7</definedName>
    <definedName name="OtherEx3D14">'Activity Tracker'!$Q$7</definedName>
    <definedName name="OtherEx3D15">'Activity Tracker'!$R$7</definedName>
    <definedName name="OtherEx3D16">'Activity Tracker'!$S$7</definedName>
    <definedName name="OtherEx3D17">'Activity Tracker'!$T$7</definedName>
    <definedName name="OtherEx3D18">'Activity Tracker'!$U$7</definedName>
    <definedName name="OtherEx3D19">'Activity Tracker'!$V$7</definedName>
    <definedName name="OtherEx3D2">'Activity Tracker'!$E$7</definedName>
    <definedName name="OtherEx3D20">'Activity Tracker'!$W$7</definedName>
    <definedName name="OtherEx3D21">'Activity Tracker'!$X$7</definedName>
    <definedName name="OtherEx3D22">'Activity Tracker'!$Y$7</definedName>
    <definedName name="OtherEx3D23">'Activity Tracker'!$Z$7</definedName>
    <definedName name="OtherEx3D24">'Activity Tracker'!$AA$7</definedName>
    <definedName name="OtherEx3D25">'Activity Tracker'!$AB$7</definedName>
    <definedName name="OtherEx3D26">'Activity Tracker'!$AC$7</definedName>
    <definedName name="OtherEx3D27">'Activity Tracker'!$AD$7</definedName>
    <definedName name="OtherEx3D28">'Activity Tracker'!$AE$7</definedName>
    <definedName name="OtherEx3D3">'Activity Tracker'!$F$7</definedName>
    <definedName name="OtherEx3D4">'Activity Tracker'!$G$7</definedName>
    <definedName name="OtherEx3D5">'Activity Tracker'!$H$7</definedName>
    <definedName name="OtherEx3D6">'Activity Tracker'!$I$7</definedName>
    <definedName name="OtherEx3D7">'Activity Tracker'!$J$7</definedName>
    <definedName name="OtherEx3D8">'Activity Tracker'!$K$7</definedName>
    <definedName name="OtherEx3D9">'Activity Tracker'!$L$7</definedName>
    <definedName name="OtherEx4D1">'Activity Tracker'!$D$8</definedName>
    <definedName name="OtherEx4D10">'Activity Tracker'!$M$8</definedName>
    <definedName name="OtherEx4D11">'Activity Tracker'!$N$8</definedName>
    <definedName name="OtherEx4D12">'Activity Tracker'!$O$8</definedName>
    <definedName name="OtherEx4D13">'Activity Tracker'!$P$8</definedName>
    <definedName name="OtherEx4D14">'Activity Tracker'!$Q$8</definedName>
    <definedName name="OtherEx4D15">'Activity Tracker'!$R$8</definedName>
    <definedName name="OtherEx4D16">'Activity Tracker'!$S$8</definedName>
    <definedName name="OtherEx4D17">'Activity Tracker'!$T$8</definedName>
    <definedName name="OtherEx4D18">'Activity Tracker'!$U$8</definedName>
    <definedName name="OtherEx4D19">'Activity Tracker'!$V$8</definedName>
    <definedName name="OtherEx4D2">'Activity Tracker'!$E$8</definedName>
    <definedName name="OtherEx4D20">'Activity Tracker'!$W$8</definedName>
    <definedName name="OtherEx4D21">'Activity Tracker'!$X$8</definedName>
    <definedName name="OtherEx4D22">'Activity Tracker'!$Y$8</definedName>
    <definedName name="OtherEx4D23">'Activity Tracker'!$Z$8</definedName>
    <definedName name="OtherEx4D24">'Activity Tracker'!$AA$8</definedName>
    <definedName name="OtherEx4D25">'Activity Tracker'!$AB$8</definedName>
    <definedName name="OtherEx4D26">'Activity Tracker'!$AC$8</definedName>
    <definedName name="OtherEx4D27">'Activity Tracker'!$AD$8</definedName>
    <definedName name="OtherEx4D28">'Activity Tracker'!$AE$8</definedName>
    <definedName name="OtherEx4D3">'Activity Tracker'!$F$8</definedName>
    <definedName name="OtherEx4D4">'Activity Tracker'!$G$8</definedName>
    <definedName name="OtherEx4D5">'Activity Tracker'!$H$8</definedName>
    <definedName name="OtherEx4D6">'Activity Tracker'!$I$8</definedName>
    <definedName name="OtherEx4D7">'Activity Tracker'!$J$8</definedName>
    <definedName name="OtherEx4D8">'Activity Tracker'!$K$8</definedName>
    <definedName name="OtherEx4D9">'Activity Tracker'!$L$8</definedName>
    <definedName name="OtherEx5D1">'Activity Tracker'!$D$9</definedName>
    <definedName name="OtherEx5D10">'Activity Tracker'!$M$9</definedName>
    <definedName name="OtherEx5D11">'Activity Tracker'!$N$9</definedName>
    <definedName name="OtherEx5D12">'Activity Tracker'!$O$9</definedName>
    <definedName name="OtherEx5D13">'Activity Tracker'!$P$9</definedName>
    <definedName name="OtherEx5D14">'Activity Tracker'!$Q$9</definedName>
    <definedName name="OtherEx5D15">'Activity Tracker'!$R$9</definedName>
    <definedName name="OtherEx5D16">'Activity Tracker'!$S$9</definedName>
    <definedName name="OtherEx5D17">'Activity Tracker'!$T$9</definedName>
    <definedName name="OtherEx5D18">'Activity Tracker'!$U$9</definedName>
    <definedName name="OtherEx5D19">'Activity Tracker'!$V$9</definedName>
    <definedName name="OtherEx5D2">'Activity Tracker'!$E$9</definedName>
    <definedName name="OtherEx5D20">'Activity Tracker'!$W$9</definedName>
    <definedName name="OtherEx5D21">'Activity Tracker'!$X$9</definedName>
    <definedName name="OtherEx5D22">'Activity Tracker'!$Y$9</definedName>
    <definedName name="OtherEx5D23">'Activity Tracker'!$Z$9</definedName>
    <definedName name="OtherEx5D24">'Activity Tracker'!$AA$9</definedName>
    <definedName name="OtherEx5D25">'Activity Tracker'!$AB$9</definedName>
    <definedName name="OtherEx5D26">'Activity Tracker'!$AC$9</definedName>
    <definedName name="OtherEx5D27">'Activity Tracker'!$AD$9</definedName>
    <definedName name="OtherEx5D28">'Activity Tracker'!$AE$9</definedName>
    <definedName name="OtherEx5D3">'Activity Tracker'!$F$9</definedName>
    <definedName name="OtherEx5D4">'Activity Tracker'!$G$9</definedName>
    <definedName name="OtherEx5D5">'Activity Tracker'!$H$9</definedName>
    <definedName name="OtherEx5D6">'Activity Tracker'!$I$9</definedName>
    <definedName name="OtherEx5D7">'Activity Tracker'!$J$9</definedName>
    <definedName name="OtherEx5D8">'Activity Tracker'!$K$9</definedName>
    <definedName name="OtherEx5D9">'Activity Tracker'!$L$9</definedName>
    <definedName name="OtherEx6D1">'Activity Tracker'!$D$10</definedName>
    <definedName name="OtherEx6D10">'Activity Tracker'!$M$10</definedName>
    <definedName name="OtherEx6D11">'Activity Tracker'!$N$10</definedName>
    <definedName name="OtherEx6D12">'Activity Tracker'!$O$10</definedName>
    <definedName name="OtherEx6D13">'Activity Tracker'!$P$10</definedName>
    <definedName name="OtherEx6D14">'Activity Tracker'!$Q$10</definedName>
    <definedName name="OtherEx6D15">'Activity Tracker'!$R$10</definedName>
    <definedName name="OtherEx6D16">'Activity Tracker'!$S$10</definedName>
    <definedName name="OtherEx6D17">'Activity Tracker'!$T$10</definedName>
    <definedName name="OtherEx6D18">'Activity Tracker'!$U$10</definedName>
    <definedName name="OtherEx6D19">'Activity Tracker'!$V$10</definedName>
    <definedName name="OtherEx6D2">'Activity Tracker'!$E$10</definedName>
    <definedName name="OtherEx6D20">'Activity Tracker'!$W$10</definedName>
    <definedName name="OtherEx6D21">'Activity Tracker'!$X$10</definedName>
    <definedName name="OtherEx6D22">'Activity Tracker'!$Y$10</definedName>
    <definedName name="OtherEx6D23">'Activity Tracker'!$Z$10</definedName>
    <definedName name="OtherEx6D24">'Activity Tracker'!$AA$10</definedName>
    <definedName name="OtherEx6D25">'Activity Tracker'!$AB$10</definedName>
    <definedName name="OtherEx6D26">'Activity Tracker'!$AC$10</definedName>
    <definedName name="OtherEx6D27">'Activity Tracker'!$AD$10</definedName>
    <definedName name="OtherEx6D28">'Activity Tracker'!$AE$10</definedName>
    <definedName name="OtherEx6D3">'Activity Tracker'!$F$10</definedName>
    <definedName name="OtherEx6D4">'Activity Tracker'!$G$10</definedName>
    <definedName name="OtherEx6D5">'Activity Tracker'!$H$10</definedName>
    <definedName name="OtherEx6D6">'Activity Tracker'!$I$10</definedName>
    <definedName name="OtherEx6D7">'Activity Tracker'!$J$10</definedName>
    <definedName name="OtherEx6D8">'Activity Tracker'!$K$10</definedName>
    <definedName name="OtherEx6D9">'Activity Tracker'!$L$10</definedName>
    <definedName name="OtherEx7D1">'Activity Tracker'!$D$11</definedName>
    <definedName name="OtherEx7D10">'Activity Tracker'!$M$11</definedName>
    <definedName name="OtherEx7D11">'Activity Tracker'!$N$11</definedName>
    <definedName name="OtherEx7D12">'Activity Tracker'!$O$11</definedName>
    <definedName name="OtherEx7D13">'Activity Tracker'!$P$11</definedName>
    <definedName name="OtherEx7D14">'Activity Tracker'!$Q$11</definedName>
    <definedName name="OtherEx7D15">'Activity Tracker'!$R$11</definedName>
    <definedName name="OtherEx7D16">'Activity Tracker'!$S$11</definedName>
    <definedName name="OtherEx7D17">'Activity Tracker'!$T$11</definedName>
    <definedName name="OtherEx7D18">'Activity Tracker'!$U$11</definedName>
    <definedName name="OtherEx7D19">'Activity Tracker'!$V$11</definedName>
    <definedName name="OtherEx7D2">'Activity Tracker'!$E$11</definedName>
    <definedName name="OtherEx7D20">'Activity Tracker'!$W$11</definedName>
    <definedName name="OtherEx7D21">'Activity Tracker'!$X$11</definedName>
    <definedName name="OtherEx7D22">'Activity Tracker'!$Y$11</definedName>
    <definedName name="OtherEx7D23">'Activity Tracker'!$Z$11</definedName>
    <definedName name="OtherEx7D24">'Activity Tracker'!$AA$11</definedName>
    <definedName name="OtherEx7D25">'Activity Tracker'!$AB$11</definedName>
    <definedName name="OtherEx7D26">'Activity Tracker'!$AC$11</definedName>
    <definedName name="OtherEx7D27">'Activity Tracker'!$AD$11</definedName>
    <definedName name="OtherEx7D28">'Activity Tracker'!$AE$11</definedName>
    <definedName name="OtherEx7D3">'Activity Tracker'!$F$11</definedName>
    <definedName name="OtherEx7D4">'Activity Tracker'!$G$11</definedName>
    <definedName name="OtherEx7D5">'Activity Tracker'!$H$11</definedName>
    <definedName name="OtherEx7D6">'Activity Tracker'!$I$11</definedName>
    <definedName name="OtherEx7D7">'Activity Tracker'!$J$11</definedName>
    <definedName name="OtherEx7D8">'Activity Tracker'!$K$11</definedName>
    <definedName name="OtherEx7D9">'Activity Tracker'!$L$11</definedName>
    <definedName name="Strength1">#REF!</definedName>
    <definedName name="Strength2">#REF!</definedName>
    <definedName name="Strength3">#REF!</definedName>
    <definedName name="Strength4">#REF!</definedName>
    <definedName name="StrengthW1D1">#REF!</definedName>
    <definedName name="StrengthW1D2">#REF!</definedName>
    <definedName name="StrengthW1D3">#REF!</definedName>
    <definedName name="StrengthW1D4">#REF!</definedName>
    <definedName name="StrengthW2D1">#REF!</definedName>
    <definedName name="StrengthW2D2">#REF!</definedName>
    <definedName name="StrengthW2D3">#REF!</definedName>
    <definedName name="StrengthW2D4">#REF!</definedName>
    <definedName name="StrengthW3D1">#REF!</definedName>
    <definedName name="StrengthW3D2">#REF!</definedName>
    <definedName name="StrengthW3D3">#REF!</definedName>
    <definedName name="StrengthW3D4">#REF!</definedName>
    <definedName name="StrengthW4D1">#REF!</definedName>
    <definedName name="StrengthW4D2">#REF!</definedName>
    <definedName name="StrengthW4D3">#REF!</definedName>
    <definedName name="StrengthW4D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5" i="2" l="1"/>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D15" i="2"/>
  <c r="AI6" i="2"/>
  <c r="AI7" i="2"/>
  <c r="AI8" i="2"/>
  <c r="AI9" i="2"/>
  <c r="AI10" i="2"/>
  <c r="AI11" i="2"/>
  <c r="AI12" i="2"/>
  <c r="AI13" i="2"/>
  <c r="AI14" i="2"/>
  <c r="AF4" i="2"/>
  <c r="AG4" i="2" s="1"/>
  <c r="AH4" i="2" s="1"/>
  <c r="AI15" i="2" l="1"/>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G6" i="7"/>
  <c r="F6" i="7"/>
  <c r="E6" i="7"/>
  <c r="D6" i="7"/>
  <c r="G5" i="7"/>
  <c r="F5" i="7"/>
  <c r="E5" i="7"/>
  <c r="D5" i="7"/>
  <c r="D4" i="7"/>
  <c r="G4" i="7"/>
  <c r="F4" i="7"/>
  <c r="E4" i="7"/>
  <c r="G3" i="7"/>
  <c r="F3" i="7"/>
  <c r="E3" i="7"/>
  <c r="D3" i="7"/>
  <c r="G11" i="7"/>
  <c r="G10" i="7"/>
  <c r="G9" i="7"/>
  <c r="F11" i="7"/>
  <c r="F10" i="7"/>
  <c r="F9" i="7"/>
  <c r="E11" i="7"/>
  <c r="E10" i="7"/>
  <c r="E9" i="7"/>
  <c r="D10" i="7"/>
  <c r="D11" i="7"/>
  <c r="D9" i="7"/>
  <c r="G8" i="7"/>
  <c r="F8" i="7"/>
  <c r="E8" i="7"/>
  <c r="D8" i="7"/>
  <c r="B19" i="7"/>
  <c r="B18" i="7"/>
  <c r="B17" i="7"/>
  <c r="B16" i="7"/>
  <c r="B15" i="7"/>
  <c r="B14" i="7"/>
  <c r="B13" i="7"/>
  <c r="B6" i="7"/>
  <c r="B5" i="7"/>
  <c r="B4" i="7"/>
  <c r="B3" i="7"/>
  <c r="B11" i="7"/>
  <c r="B10" i="7"/>
  <c r="B9" i="7"/>
  <c r="B8" i="7"/>
  <c r="E4" i="2"/>
  <c r="F4" i="2" s="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C11" i="7" l="1"/>
  <c r="C6" i="7"/>
  <c r="C10" i="7"/>
  <c r="C3" i="7"/>
  <c r="C19" i="7"/>
  <c r="C14" i="7"/>
  <c r="C18" i="7"/>
  <c r="C4" i="7"/>
  <c r="C8" i="7"/>
  <c r="C5" i="7"/>
  <c r="C13" i="7"/>
  <c r="C9" i="7"/>
  <c r="C17" i="7"/>
  <c r="C15" i="7"/>
  <c r="C16" i="7"/>
  <c r="C7" i="7" l="1"/>
  <c r="C20" i="7"/>
  <c r="C12" i="7"/>
</calcChain>
</file>

<file path=xl/sharedStrings.xml><?xml version="1.0" encoding="utf-8"?>
<sst xmlns="http://schemas.openxmlformats.org/spreadsheetml/2006/main" count="50" uniqueCount="41">
  <si>
    <t>Cardio</t>
  </si>
  <si>
    <t>Date1</t>
  </si>
  <si>
    <t>Date4</t>
  </si>
  <si>
    <t>Date2</t>
  </si>
  <si>
    <t>Date3</t>
  </si>
  <si>
    <t>Strength Training</t>
  </si>
  <si>
    <t>Other Activities</t>
  </si>
  <si>
    <t>Activity</t>
  </si>
  <si>
    <t>Date5</t>
  </si>
  <si>
    <t>Date6</t>
  </si>
  <si>
    <t>Date7</t>
  </si>
  <si>
    <t>Date8</t>
  </si>
  <si>
    <t>Date9</t>
  </si>
  <si>
    <t>Date10</t>
  </si>
  <si>
    <t>Date11</t>
  </si>
  <si>
    <t>Date12</t>
  </si>
  <si>
    <t>Date13</t>
  </si>
  <si>
    <t>Date14</t>
  </si>
  <si>
    <t>Date15</t>
  </si>
  <si>
    <t>Date16</t>
  </si>
  <si>
    <t>Date17</t>
  </si>
  <si>
    <t>Date18</t>
  </si>
  <si>
    <t>Date19</t>
  </si>
  <si>
    <t>Date20</t>
  </si>
  <si>
    <t>Date21</t>
  </si>
  <si>
    <t>Date22</t>
  </si>
  <si>
    <t>Date23</t>
  </si>
  <si>
    <t>Date24</t>
  </si>
  <si>
    <t>Date25</t>
  </si>
  <si>
    <t>Date26</t>
  </si>
  <si>
    <t>Date27</t>
  </si>
  <si>
    <t>Date28</t>
  </si>
  <si>
    <t>Count</t>
  </si>
  <si>
    <t>Calculations -- this page should remain hidden</t>
  </si>
  <si>
    <t>Use this worksheet to track other fitness activities. Helpful instructions on how to use this worksheet are in cells in this column. Arrow down to get started.</t>
  </si>
  <si>
    <t>Title of this workbook is in cell at right and tip in cell G2. Next instruction is in cell A4.</t>
  </si>
  <si>
    <t>Activity label is in cell at right. Enter Date in cell D4. The dates in cells E4 through AE4 will be auto calculated.</t>
  </si>
  <si>
    <t>Enter activities in column at right, cells B5 through B11, and type x or X in cells D5 through AE11 to mark an activity as completed. The cell color will change automatically.</t>
  </si>
  <si>
    <t>Total Minutes</t>
  </si>
  <si>
    <t xml:space="preserve">
In the left-hand column, enter activities you'd like to track (cardio or strength training, team sports, walking the dog, household chores, etc.). 
Make this tracker as specific or as broad as you'd like.
Record the number of minutes of activity on each date to work toward your monthly goal.</t>
  </si>
  <si>
    <t>Type Activity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</si>
</sst>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2" tint="-0.24994659260841701"/>
      <name val="Segoe UI"/>
      <family val="2"/>
      <scheme val="minor"/>
    </font>
    <font>
      <b/>
      <sz val="13"/>
      <color theme="0"/>
      <name val="Segoe UI"/>
      <family val="2"/>
      <scheme val="minor"/>
    </font>
    <font>
      <sz val="14"/>
      <color theme="1" tint="0.34998626667073579"/>
      <name val="Segoe UI"/>
      <family val="2"/>
      <scheme val="minor"/>
    </font>
    <font>
      <b/>
      <sz val="11"/>
      <color theme="0"/>
      <name val="Segoe UI"/>
      <family val="2"/>
      <scheme val="minor"/>
    </font>
    <font>
      <b/>
      <sz val="12"/>
      <color theme="4"/>
      <name val="Segoe UI"/>
      <family val="2"/>
      <scheme val="minor"/>
    </font>
    <font>
      <sz val="24"/>
      <color theme="1" tint="0.34998626667073579"/>
      <name val="Segoe UI"/>
      <family val="2"/>
      <scheme val="major"/>
    </font>
    <font>
      <b/>
      <sz val="10"/>
      <color theme="6"/>
      <name val="Segoe UI"/>
      <family val="2"/>
      <scheme val="minor"/>
    </font>
    <font>
      <sz val="10"/>
      <color theme="3"/>
      <name val="Segoe UI"/>
      <family val="2"/>
      <scheme val="minor"/>
    </font>
    <font>
      <sz val="16"/>
      <color theme="3"/>
      <name val="Segoe UI"/>
      <family val="2"/>
      <scheme val="minor"/>
    </font>
    <font>
      <b/>
      <sz val="11"/>
      <color theme="2" tint="-0.24994659260841701"/>
      <name val="Segoe UI"/>
      <family val="2"/>
      <scheme val="minor"/>
    </font>
    <font>
      <sz val="11"/>
      <color theme="0"/>
      <name val="Segoe UI"/>
      <family val="2"/>
      <scheme val="minor"/>
    </font>
    <font>
      <sz val="11"/>
      <color theme="0"/>
      <name val="Calibri"/>
      <family val="2"/>
    </font>
    <font>
      <b/>
      <sz val="16"/>
      <color theme="6"/>
      <name val="Segoe UI"/>
      <family val="2"/>
      <scheme val="minor"/>
    </font>
    <font>
      <b/>
      <sz val="10"/>
      <color theme="2" tint="-0.24994659260841701"/>
      <name val="Segoe UI"/>
      <family val="2"/>
      <scheme val="minor"/>
    </font>
    <font>
      <b/>
      <sz val="10"/>
      <color theme="2" tint="-0.249977111117893"/>
      <name val="Segoe UI"/>
      <family val="2"/>
      <scheme val="minor"/>
    </font>
    <font>
      <sz val="14"/>
      <color theme="2" tint="-0.24994659260841701"/>
      <name val="Segoe UI"/>
      <family val="2"/>
      <scheme val="minor"/>
    </font>
  </fonts>
  <fills count="5">
    <fill>
      <patternFill patternType="none"/>
    </fill>
    <fill>
      <patternFill patternType="gray125"/>
    </fill>
    <fill>
      <patternFill patternType="solid">
        <fgColor theme="6"/>
        <bgColor indexed="64"/>
      </patternFill>
    </fill>
    <fill>
      <patternFill patternType="solid">
        <fgColor theme="6" tint="-0.249977111117893"/>
        <bgColor indexed="64"/>
      </patternFill>
    </fill>
    <fill>
      <patternFill patternType="solid">
        <fgColor theme="6" tint="-0.499984740745262"/>
        <bgColor indexed="64"/>
      </patternFill>
    </fill>
  </fills>
  <borders count="21">
    <border>
      <left/>
      <right/>
      <top/>
      <bottom/>
      <diagonal/>
    </border>
    <border>
      <left/>
      <right style="thick">
        <color theme="4"/>
      </right>
      <top/>
      <bottom/>
      <diagonal/>
    </border>
    <border>
      <left/>
      <right style="thin">
        <color theme="2" tint="0.39994506668294322"/>
      </right>
      <top/>
      <bottom style="thin">
        <color theme="2" tint="0.39994506668294322"/>
      </bottom>
      <diagonal/>
    </border>
    <border>
      <left style="thin">
        <color theme="2" tint="0.39994506668294322"/>
      </left>
      <right style="thin">
        <color theme="2" tint="0.39994506668294322"/>
      </right>
      <top/>
      <bottom style="thin">
        <color theme="2" tint="0.39994506668294322"/>
      </bottom>
      <diagonal/>
    </border>
    <border>
      <left style="thin">
        <color theme="2" tint="0.39994506668294322"/>
      </left>
      <right/>
      <top/>
      <bottom style="thin">
        <color theme="2" tint="0.39994506668294322"/>
      </bottom>
      <diagonal/>
    </border>
    <border>
      <left/>
      <right style="thin">
        <color theme="2" tint="0.39994506668294322"/>
      </right>
      <top style="thin">
        <color theme="2" tint="0.39994506668294322"/>
      </top>
      <bottom style="thin">
        <color theme="2" tint="0.39994506668294322"/>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style="thin">
        <color theme="2" tint="0.39994506668294322"/>
      </left>
      <right/>
      <top style="thin">
        <color theme="2" tint="0.39994506668294322"/>
      </top>
      <bottom style="thin">
        <color theme="2" tint="0.39994506668294322"/>
      </bottom>
      <diagonal/>
    </border>
    <border>
      <left/>
      <right style="thin">
        <color theme="2" tint="0.39994506668294322"/>
      </right>
      <top style="thin">
        <color theme="2" tint="0.39994506668294322"/>
      </top>
      <bottom/>
      <diagonal/>
    </border>
    <border>
      <left style="thin">
        <color theme="2" tint="0.39994506668294322"/>
      </left>
      <right style="thin">
        <color theme="2" tint="0.39994506668294322"/>
      </right>
      <top style="thin">
        <color theme="2" tint="0.39994506668294322"/>
      </top>
      <bottom/>
      <diagonal/>
    </border>
    <border>
      <left style="thin">
        <color theme="2" tint="0.39994506668294322"/>
      </left>
      <right/>
      <top style="thin">
        <color theme="2" tint="0.39994506668294322"/>
      </top>
      <bottom/>
      <diagonal/>
    </border>
    <border>
      <left style="thick">
        <color theme="6"/>
      </left>
      <right style="thin">
        <color theme="2" tint="0.39994506668294322"/>
      </right>
      <top/>
      <bottom style="thin">
        <color theme="2" tint="0.39994506668294322"/>
      </bottom>
      <diagonal/>
    </border>
    <border>
      <left style="thick">
        <color theme="6"/>
      </left>
      <right style="thin">
        <color theme="2" tint="0.39994506668294322"/>
      </right>
      <top style="thin">
        <color theme="2" tint="0.39994506668294322"/>
      </top>
      <bottom style="thin">
        <color theme="2" tint="0.39994506668294322"/>
      </bottom>
      <diagonal/>
    </border>
    <border>
      <left style="thick">
        <color theme="6"/>
      </left>
      <right style="thin">
        <color theme="2" tint="0.39994506668294322"/>
      </right>
      <top style="thin">
        <color theme="2" tint="0.39994506668294322"/>
      </top>
      <bottom/>
      <diagonal/>
    </border>
    <border>
      <left style="thin">
        <color theme="2" tint="0.39994506668294322"/>
      </left>
      <right style="thick">
        <color theme="6"/>
      </right>
      <top/>
      <bottom style="thin">
        <color theme="2" tint="0.39994506668294322"/>
      </bottom>
      <diagonal/>
    </border>
    <border>
      <left style="thin">
        <color theme="2" tint="0.39994506668294322"/>
      </left>
      <right style="thick">
        <color theme="6"/>
      </right>
      <top style="thin">
        <color theme="2" tint="0.39994506668294322"/>
      </top>
      <bottom style="thin">
        <color theme="2" tint="0.39994506668294322"/>
      </bottom>
      <diagonal/>
    </border>
    <border>
      <left style="thin">
        <color theme="2" tint="0.39994506668294322"/>
      </left>
      <right style="thick">
        <color theme="6"/>
      </right>
      <top style="thin">
        <color theme="2" tint="0.39994506668294322"/>
      </top>
      <bottom/>
      <diagonal/>
    </border>
    <border>
      <left style="thick">
        <color theme="6" tint="-0.24994659260841701"/>
      </left>
      <right/>
      <top/>
      <bottom/>
      <diagonal/>
    </border>
    <border>
      <left style="thick">
        <color theme="6" tint="-0.24994659260841701"/>
      </left>
      <right style="thin">
        <color theme="2" tint="0.39994506668294322"/>
      </right>
      <top/>
      <bottom style="thin">
        <color theme="2" tint="0.39994506668294322"/>
      </bottom>
      <diagonal/>
    </border>
    <border>
      <left style="thick">
        <color theme="6" tint="-0.24994659260841701"/>
      </left>
      <right style="thin">
        <color theme="2" tint="0.39994506668294322"/>
      </right>
      <top style="thin">
        <color theme="2" tint="0.39994506668294322"/>
      </top>
      <bottom style="thin">
        <color theme="2" tint="0.39994506668294322"/>
      </bottom>
      <diagonal/>
    </border>
    <border>
      <left style="thick">
        <color theme="6" tint="-0.24994659260841701"/>
      </left>
      <right style="thin">
        <color theme="2" tint="0.39994506668294322"/>
      </right>
      <top style="thin">
        <color theme="2" tint="0.39994506668294322"/>
      </top>
      <bottom/>
      <diagonal/>
    </border>
  </borders>
  <cellStyleXfs count="9">
    <xf numFmtId="0" fontId="0" fillId="0" borderId="0"/>
    <xf numFmtId="0" fontId="5" fillId="0" borderId="1" applyNumberFormat="0" applyFill="0" applyProtection="0">
      <alignment horizontal="right" vertical="center" indent="2"/>
    </xf>
    <xf numFmtId="0" fontId="4" fillId="0" borderId="0" applyNumberFormat="0" applyFill="0" applyProtection="0">
      <alignment horizontal="center" vertical="center"/>
    </xf>
    <xf numFmtId="0" fontId="3" fillId="0" borderId="0" applyNumberFormat="0" applyFill="0" applyAlignment="0" applyProtection="0"/>
    <xf numFmtId="0" fontId="1" fillId="0" borderId="0" applyNumberFormat="0" applyFill="0" applyProtection="0">
      <alignment horizontal="center" vertical="center"/>
    </xf>
    <xf numFmtId="0" fontId="2" fillId="0" borderId="0"/>
    <xf numFmtId="0" fontId="8" fillId="0" borderId="0" applyNumberFormat="0" applyFill="0" applyBorder="0" applyAlignment="0" applyProtection="0"/>
    <xf numFmtId="0" fontId="7" fillId="0" borderId="0" applyNumberFormat="0" applyFill="0" applyBorder="0" applyAlignment="0" applyProtection="0"/>
    <xf numFmtId="14" fontId="6" fillId="0" borderId="0">
      <alignment textRotation="38"/>
    </xf>
  </cellStyleXfs>
  <cellXfs count="47">
    <xf numFmtId="0" fontId="0" fillId="0" borderId="0" xfId="0"/>
    <xf numFmtId="14" fontId="0" fillId="0" borderId="0" xfId="0" applyNumberFormat="1"/>
    <xf numFmtId="14" fontId="6" fillId="0" borderId="0" xfId="8" applyAlignment="1">
      <alignment horizontal="center" textRotation="38"/>
    </xf>
    <xf numFmtId="0" fontId="0" fillId="0" borderId="0" xfId="0" applyAlignment="1">
      <alignment horizontal="center"/>
    </xf>
    <xf numFmtId="0" fontId="0" fillId="0" borderId="0" xfId="0" applyNumberFormat="1" applyAlignment="1">
      <alignment horizontal="center"/>
    </xf>
    <xf numFmtId="0" fontId="9" fillId="0" borderId="0" xfId="0" applyFont="1"/>
    <xf numFmtId="0" fontId="9" fillId="0" borderId="0" xfId="0" applyFont="1" applyAlignment="1">
      <alignment horizontal="center"/>
    </xf>
    <xf numFmtId="0" fontId="0" fillId="0" borderId="0" xfId="0" applyAlignment="1">
      <alignment vertical="center"/>
    </xf>
    <xf numFmtId="0" fontId="10" fillId="0" borderId="0" xfId="0" applyFont="1" applyAlignment="1">
      <alignment wrapText="1"/>
    </xf>
    <xf numFmtId="0" fontId="11" fillId="0" borderId="0" xfId="0" applyFont="1" applyAlignment="1">
      <alignment vertical="center" wrapText="1"/>
    </xf>
    <xf numFmtId="0" fontId="0" fillId="0" borderId="0" xfId="0" applyBorder="1" applyAlignment="1">
      <alignment horizontal="left" vertical="top" wrapText="1" indent="2"/>
    </xf>
    <xf numFmtId="0" fontId="5" fillId="0" borderId="0" xfId="1" applyBorder="1">
      <alignment horizontal="right" vertical="center" indent="2"/>
    </xf>
    <xf numFmtId="0" fontId="12" fillId="0" borderId="0" xfId="2" applyFont="1">
      <alignment horizontal="center" vertical="center"/>
    </xf>
    <xf numFmtId="0" fontId="13" fillId="0" borderId="0" xfId="0" applyFont="1" applyAlignment="1">
      <alignment textRotation="45"/>
    </xf>
    <xf numFmtId="14" fontId="6" fillId="0" borderId="0" xfId="8" applyFont="1" applyAlignment="1">
      <alignment horizontal="center" textRotation="38"/>
    </xf>
    <xf numFmtId="0" fontId="15" fillId="0" borderId="17" xfId="0" applyFont="1" applyBorder="1" applyAlignment="1">
      <alignment horizontal="left" vertical="top" wrapText="1" indent="1"/>
    </xf>
    <xf numFmtId="0" fontId="15" fillId="0" borderId="0" xfId="0" applyFont="1" applyBorder="1" applyAlignment="1">
      <alignment horizontal="left" vertical="top" wrapText="1" indent="1"/>
    </xf>
    <xf numFmtId="1" fontId="14" fillId="0" borderId="0" xfId="0" applyNumberFormat="1" applyFont="1" applyBorder="1" applyAlignment="1">
      <alignment horizontal="center" vertical="center"/>
    </xf>
    <xf numFmtId="1" fontId="14" fillId="0" borderId="0" xfId="0" applyNumberFormat="1" applyFont="1" applyAlignment="1">
      <alignment horizontal="center" vertical="center"/>
    </xf>
    <xf numFmtId="1" fontId="9" fillId="0" borderId="0" xfId="0" applyNumberFormat="1" applyFont="1" applyAlignment="1">
      <alignment horizontal="center" vertical="center"/>
    </xf>
    <xf numFmtId="1" fontId="13" fillId="0" borderId="0" xfId="0" applyNumberFormat="1" applyFont="1" applyAlignment="1">
      <alignment horizontal="center" vertical="center"/>
    </xf>
    <xf numFmtId="0" fontId="1" fillId="4" borderId="2" xfId="4" applyFill="1" applyBorder="1" applyAlignment="1" applyProtection="1">
      <alignment horizontal="center" vertical="center" wrapText="1"/>
      <protection locked="0"/>
    </xf>
    <xf numFmtId="0" fontId="0" fillId="0" borderId="4" xfId="0" applyBorder="1" applyProtection="1">
      <protection locked="0"/>
    </xf>
    <xf numFmtId="1" fontId="10" fillId="0" borderId="11" xfId="0" applyNumberFormat="1" applyFont="1" applyBorder="1" applyAlignment="1" applyProtection="1">
      <alignment horizontal="center" vertical="center"/>
      <protection locked="0"/>
    </xf>
    <xf numFmtId="1" fontId="10" fillId="0" borderId="3" xfId="0" applyNumberFormat="1" applyFont="1" applyBorder="1" applyAlignment="1" applyProtection="1">
      <alignment horizontal="center" vertical="center"/>
      <protection locked="0"/>
    </xf>
    <xf numFmtId="1" fontId="10" fillId="0" borderId="14" xfId="0"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protection locked="0"/>
    </xf>
    <xf numFmtId="1" fontId="10" fillId="0" borderId="4" xfId="0" applyNumberFormat="1" applyFont="1" applyBorder="1" applyAlignment="1" applyProtection="1">
      <alignment horizontal="center" vertical="center"/>
      <protection locked="0"/>
    </xf>
    <xf numFmtId="1" fontId="10" fillId="0" borderId="18" xfId="0" applyNumberFormat="1" applyFont="1" applyBorder="1" applyAlignment="1" applyProtection="1">
      <alignment horizontal="center" vertical="center"/>
      <protection locked="0"/>
    </xf>
    <xf numFmtId="0" fontId="1" fillId="2" borderId="5" xfId="4" applyFill="1" applyBorder="1" applyAlignment="1" applyProtection="1">
      <alignment horizontal="center" vertical="center" wrapText="1"/>
      <protection locked="0"/>
    </xf>
    <xf numFmtId="0" fontId="0" fillId="0" borderId="7" xfId="0" applyBorder="1" applyProtection="1">
      <protection locked="0"/>
    </xf>
    <xf numFmtId="1" fontId="10" fillId="0" borderId="12" xfId="0" applyNumberFormat="1" applyFont="1" applyBorder="1" applyAlignment="1" applyProtection="1">
      <alignment horizontal="center" vertical="center"/>
      <protection locked="0"/>
    </xf>
    <xf numFmtId="1" fontId="10" fillId="0" borderId="6" xfId="0" applyNumberFormat="1" applyFont="1" applyBorder="1" applyAlignment="1" applyProtection="1">
      <alignment horizontal="center" vertical="center"/>
      <protection locked="0"/>
    </xf>
    <xf numFmtId="1" fontId="10" fillId="0" borderId="15" xfId="0" applyNumberFormat="1" applyFont="1" applyBorder="1" applyAlignment="1" applyProtection="1">
      <alignment horizontal="center" vertical="center"/>
      <protection locked="0"/>
    </xf>
    <xf numFmtId="1" fontId="10" fillId="0" borderId="5" xfId="0" applyNumberFormat="1" applyFont="1" applyBorder="1" applyAlignment="1" applyProtection="1">
      <alignment horizontal="center" vertical="center"/>
      <protection locked="0"/>
    </xf>
    <xf numFmtId="1" fontId="10" fillId="0" borderId="7" xfId="0" applyNumberFormat="1" applyFont="1" applyBorder="1" applyAlignment="1" applyProtection="1">
      <alignment horizontal="center" vertical="center"/>
      <protection locked="0"/>
    </xf>
    <xf numFmtId="1" fontId="10" fillId="0" borderId="19" xfId="0" applyNumberFormat="1" applyFont="1" applyBorder="1" applyAlignment="1" applyProtection="1">
      <alignment horizontal="center" vertical="center"/>
      <protection locked="0"/>
    </xf>
    <xf numFmtId="0" fontId="1" fillId="3" borderId="5" xfId="4" applyFill="1" applyBorder="1" applyAlignment="1" applyProtection="1">
      <alignment horizontal="center" vertical="center" wrapText="1"/>
      <protection locked="0"/>
    </xf>
    <xf numFmtId="0" fontId="1" fillId="4" borderId="5" xfId="4" applyFill="1" applyBorder="1" applyAlignment="1" applyProtection="1">
      <alignment horizontal="center" vertical="center" wrapText="1"/>
      <protection locked="0"/>
    </xf>
    <xf numFmtId="0" fontId="1" fillId="4" borderId="8" xfId="4" applyFill="1" applyBorder="1" applyAlignment="1" applyProtection="1">
      <alignment horizontal="center" vertical="center" wrapText="1"/>
      <protection locked="0"/>
    </xf>
    <xf numFmtId="0" fontId="0" fillId="0" borderId="10" xfId="0" applyBorder="1" applyProtection="1">
      <protection locked="0"/>
    </xf>
    <xf numFmtId="1" fontId="10" fillId="0" borderId="13" xfId="0" applyNumberFormat="1" applyFont="1" applyBorder="1" applyAlignment="1" applyProtection="1">
      <alignment horizontal="center" vertical="center"/>
      <protection locked="0"/>
    </xf>
    <xf numFmtId="1" fontId="10" fillId="0" borderId="9" xfId="0" applyNumberFormat="1" applyFont="1" applyBorder="1" applyAlignment="1" applyProtection="1">
      <alignment horizontal="center" vertical="center"/>
      <protection locked="0"/>
    </xf>
    <xf numFmtId="1" fontId="10" fillId="0" borderId="16" xfId="0" applyNumberFormat="1" applyFont="1" applyBorder="1" applyAlignment="1" applyProtection="1">
      <alignment horizontal="center" vertical="center"/>
      <protection locked="0"/>
    </xf>
    <xf numFmtId="1" fontId="10" fillId="0" borderId="8" xfId="0" applyNumberFormat="1" applyFont="1" applyBorder="1" applyAlignment="1" applyProtection="1">
      <alignment horizontal="center" vertical="center"/>
      <protection locked="0"/>
    </xf>
    <xf numFmtId="1" fontId="10" fillId="0" borderId="10" xfId="0" applyNumberFormat="1" applyFont="1" applyBorder="1" applyAlignment="1" applyProtection="1">
      <alignment horizontal="center" vertical="center"/>
      <protection locked="0"/>
    </xf>
    <xf numFmtId="1" fontId="10" fillId="0" borderId="20" xfId="0" applyNumberFormat="1" applyFont="1" applyBorder="1" applyAlignment="1" applyProtection="1">
      <alignment horizontal="center" vertical="center"/>
      <protection locked="0"/>
    </xf>
  </cellXfs>
  <cellStyles count="9">
    <cellStyle name="Date" xfId="8" xr:uid="{00000000-0005-0000-0000-000000000000}"/>
    <cellStyle name="Explanatory Text" xfId="7" builtinId="53" customBuiltin="1"/>
    <cellStyle name="Heading 1" xfId="2" builtinId="16" customBuiltin="1"/>
    <cellStyle name="Heading 2" xfId="3" builtinId="17" customBuiltin="1"/>
    <cellStyle name="Heading 3" xfId="4" builtinId="18" customBuiltin="1"/>
    <cellStyle name="Heading 4" xfId="6" builtinId="19" customBuiltin="1"/>
    <cellStyle name="Normal" xfId="0" builtinId="0" customBuiltin="1"/>
    <cellStyle name="Subtitle" xfId="5" xr:uid="{00000000-0005-0000-0000-000007000000}"/>
    <cellStyle name="Title" xfId="1" builtinId="15" customBuiltin="1"/>
  </cellStyles>
  <dxfs count="10">
    <dxf>
      <fill>
        <patternFill>
          <bgColor theme="6" tint="-0.499984740745262"/>
        </patternFill>
      </fill>
    </dxf>
    <dxf>
      <fill>
        <patternFill>
          <bgColor theme="6" tint="-0.24994659260841701"/>
        </patternFill>
      </fill>
    </dxf>
    <dxf>
      <fill>
        <patternFill>
          <bgColor theme="6"/>
        </patternFill>
      </fill>
    </dxf>
    <dxf>
      <fill>
        <patternFill>
          <bgColor theme="6" tint="-0.499984740745262"/>
        </patternFill>
      </fill>
    </dxf>
    <dxf>
      <fill>
        <patternFill>
          <bgColor theme="6" tint="-0.24994659260841701"/>
        </patternFill>
      </fill>
    </dxf>
    <dxf>
      <fill>
        <patternFill>
          <bgColor theme="6"/>
        </patternFill>
      </fill>
    </dxf>
    <dxf>
      <fill>
        <patternFill>
          <bgColor theme="6" tint="-0.499984740745262"/>
        </patternFill>
      </fill>
    </dxf>
    <dxf>
      <fill>
        <patternFill>
          <bgColor theme="6" tint="-0.24994659260841701"/>
        </patternFill>
      </fill>
    </dxf>
    <dxf>
      <font>
        <color theme="0"/>
      </font>
      <fill>
        <patternFill>
          <bgColor theme="6"/>
        </patternFill>
      </fill>
    </dxf>
    <dxf>
      <fill>
        <patternFill>
          <bgColor theme="6" tint="-0.499984740745262"/>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133349</xdr:rowOff>
    </xdr:from>
    <xdr:to>
      <xdr:col>4</xdr:col>
      <xdr:colOff>409575</xdr:colOff>
      <xdr:row>2</xdr:row>
      <xdr:rowOff>562732</xdr:rowOff>
    </xdr:to>
    <xdr:pic>
      <xdr:nvPicPr>
        <xdr:cNvPr id="3" name="Picture 2">
          <a:extLst>
            <a:ext uri="{FF2B5EF4-FFF2-40B4-BE49-F238E27FC236}">
              <a16:creationId xmlns:a16="http://schemas.microsoft.com/office/drawing/2014/main" id="{51A4AF8A-12DD-0454-3072-5AFCAFF7F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133349"/>
          <a:ext cx="1933575" cy="1439033"/>
        </a:xfrm>
        <a:prstGeom prst="rect">
          <a:avLst/>
        </a:prstGeom>
      </xdr:spPr>
    </xdr:pic>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04041"/>
      </a:dk2>
      <a:lt2>
        <a:srgbClr val="939598"/>
      </a:lt2>
      <a:accent1>
        <a:srgbClr val="00ADEE"/>
      </a:accent1>
      <a:accent2>
        <a:srgbClr val="8AC044"/>
      </a:accent2>
      <a:accent3>
        <a:srgbClr val="662D91"/>
      </a:accent3>
      <a:accent4>
        <a:srgbClr val="FFC000"/>
      </a:accent4>
      <a:accent5>
        <a:srgbClr val="A66CD1"/>
      </a:accent5>
      <a:accent6>
        <a:srgbClr val="E05A00"/>
      </a:accent6>
      <a:hlink>
        <a:srgbClr val="0563C1"/>
      </a:hlink>
      <a:folHlink>
        <a:srgbClr val="954F72"/>
      </a:folHlink>
    </a:clrScheme>
    <a:fontScheme name="Custom 2">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6"/>
    <pageSetUpPr fitToPage="1"/>
  </sheetPr>
  <dimension ref="A1:AI15"/>
  <sheetViews>
    <sheetView showGridLines="0" tabSelected="1" workbookViewId="0">
      <selection activeCell="D5" sqref="D5"/>
    </sheetView>
  </sheetViews>
  <sheetFormatPr defaultRowHeight="45" customHeight="1" x14ac:dyDescent="0.3"/>
  <cols>
    <col min="1" max="1" width="5.625" style="8" customWidth="1"/>
    <col min="2" max="2" width="16.625" customWidth="1"/>
    <col min="3" max="3" width="1.5" customWidth="1"/>
    <col min="4" max="34" width="5.625" customWidth="1"/>
    <col min="35" max="35" width="11" bestFit="1" customWidth="1"/>
  </cols>
  <sheetData>
    <row r="1" spans="1:35" ht="16.5" customHeight="1" x14ac:dyDescent="0.3">
      <c r="A1" s="8" t="s">
        <v>34</v>
      </c>
    </row>
    <row r="2" spans="1:35" ht="63" customHeight="1" x14ac:dyDescent="0.3">
      <c r="A2" s="9" t="s">
        <v>35</v>
      </c>
      <c r="B2" s="11"/>
      <c r="C2" s="11"/>
      <c r="D2" s="11"/>
      <c r="E2" s="11"/>
      <c r="F2" s="11"/>
      <c r="G2" s="15" t="s">
        <v>39</v>
      </c>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5" ht="58.5" customHeight="1" x14ac:dyDescent="0.3">
      <c r="F3" s="10"/>
      <c r="G3" s="15"/>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5" ht="57.75" customHeight="1" x14ac:dyDescent="0.3">
      <c r="A4" s="9" t="s">
        <v>36</v>
      </c>
      <c r="B4" s="12" t="s">
        <v>7</v>
      </c>
      <c r="D4" s="2">
        <v>44743</v>
      </c>
      <c r="E4" s="2">
        <f>IF(D4&lt;&gt;"",D4+1,"Date")</f>
        <v>44744</v>
      </c>
      <c r="F4" s="2">
        <f t="shared" ref="F4:AE4" si="0">IF(E4&lt;&gt;"",E4+1,"Date")</f>
        <v>44745</v>
      </c>
      <c r="G4" s="2">
        <f t="shared" si="0"/>
        <v>44746</v>
      </c>
      <c r="H4" s="2">
        <f t="shared" si="0"/>
        <v>44747</v>
      </c>
      <c r="I4" s="2">
        <f t="shared" si="0"/>
        <v>44748</v>
      </c>
      <c r="J4" s="2">
        <f t="shared" si="0"/>
        <v>44749</v>
      </c>
      <c r="K4" s="2">
        <f t="shared" si="0"/>
        <v>44750</v>
      </c>
      <c r="L4" s="2">
        <f t="shared" si="0"/>
        <v>44751</v>
      </c>
      <c r="M4" s="2">
        <f t="shared" si="0"/>
        <v>44752</v>
      </c>
      <c r="N4" s="2">
        <f t="shared" si="0"/>
        <v>44753</v>
      </c>
      <c r="O4" s="2">
        <f t="shared" si="0"/>
        <v>44754</v>
      </c>
      <c r="P4" s="2">
        <f t="shared" si="0"/>
        <v>44755</v>
      </c>
      <c r="Q4" s="2">
        <f t="shared" si="0"/>
        <v>44756</v>
      </c>
      <c r="R4" s="2">
        <f t="shared" si="0"/>
        <v>44757</v>
      </c>
      <c r="S4" s="2">
        <f t="shared" si="0"/>
        <v>44758</v>
      </c>
      <c r="T4" s="2">
        <f t="shared" si="0"/>
        <v>44759</v>
      </c>
      <c r="U4" s="2">
        <f t="shared" si="0"/>
        <v>44760</v>
      </c>
      <c r="V4" s="2">
        <f t="shared" si="0"/>
        <v>44761</v>
      </c>
      <c r="W4" s="2">
        <f t="shared" si="0"/>
        <v>44762</v>
      </c>
      <c r="X4" s="2">
        <f t="shared" si="0"/>
        <v>44763</v>
      </c>
      <c r="Y4" s="2">
        <f t="shared" si="0"/>
        <v>44764</v>
      </c>
      <c r="Z4" s="2">
        <f t="shared" si="0"/>
        <v>44765</v>
      </c>
      <c r="AA4" s="2">
        <f t="shared" si="0"/>
        <v>44766</v>
      </c>
      <c r="AB4" s="2">
        <f t="shared" si="0"/>
        <v>44767</v>
      </c>
      <c r="AC4" s="2">
        <f t="shared" si="0"/>
        <v>44768</v>
      </c>
      <c r="AD4" s="2">
        <f t="shared" si="0"/>
        <v>44769</v>
      </c>
      <c r="AE4" s="14">
        <f t="shared" si="0"/>
        <v>44770</v>
      </c>
      <c r="AF4" s="2">
        <f t="shared" ref="AF4" si="1">IF(AE4&lt;&gt;"",AE4+1,"Date")</f>
        <v>44771</v>
      </c>
      <c r="AG4" s="2">
        <f t="shared" ref="AG4" si="2">IF(AF4&lt;&gt;"",AF4+1,"Date")</f>
        <v>44772</v>
      </c>
      <c r="AH4" s="2">
        <f t="shared" ref="AH4" si="3">IF(AG4&lt;&gt;"",AG4+1,"Date")</f>
        <v>44773</v>
      </c>
      <c r="AI4" s="13" t="s">
        <v>38</v>
      </c>
    </row>
    <row r="5" spans="1:35" ht="45" customHeight="1" x14ac:dyDescent="0.3">
      <c r="A5" s="9" t="s">
        <v>37</v>
      </c>
      <c r="B5" s="21" t="s">
        <v>40</v>
      </c>
      <c r="C5" s="22"/>
      <c r="D5" s="23"/>
      <c r="E5" s="24"/>
      <c r="F5" s="24"/>
      <c r="G5" s="24"/>
      <c r="H5" s="24"/>
      <c r="I5" s="24"/>
      <c r="J5" s="25"/>
      <c r="K5" s="26"/>
      <c r="L5" s="24"/>
      <c r="M5" s="24"/>
      <c r="N5" s="24"/>
      <c r="O5" s="24"/>
      <c r="P5" s="24"/>
      <c r="Q5" s="25"/>
      <c r="R5" s="26"/>
      <c r="S5" s="24"/>
      <c r="T5" s="24"/>
      <c r="U5" s="24"/>
      <c r="V5" s="24"/>
      <c r="W5" s="24"/>
      <c r="X5" s="25"/>
      <c r="Y5" s="26"/>
      <c r="Z5" s="24"/>
      <c r="AA5" s="24"/>
      <c r="AB5" s="24"/>
      <c r="AC5" s="24"/>
      <c r="AD5" s="24"/>
      <c r="AE5" s="27"/>
      <c r="AF5" s="28"/>
      <c r="AG5" s="27"/>
      <c r="AH5" s="27"/>
      <c r="AI5" s="17">
        <f>SUM(D5:AH5)</f>
        <v>0</v>
      </c>
    </row>
    <row r="6" spans="1:35" ht="45" customHeight="1" x14ac:dyDescent="0.3">
      <c r="B6" s="29" t="s">
        <v>40</v>
      </c>
      <c r="C6" s="30"/>
      <c r="D6" s="31"/>
      <c r="E6" s="32"/>
      <c r="F6" s="32"/>
      <c r="G6" s="32"/>
      <c r="H6" s="32"/>
      <c r="I6" s="32"/>
      <c r="J6" s="33"/>
      <c r="K6" s="34"/>
      <c r="L6" s="32"/>
      <c r="M6" s="32"/>
      <c r="N6" s="32"/>
      <c r="O6" s="32"/>
      <c r="P6" s="32"/>
      <c r="Q6" s="33"/>
      <c r="R6" s="34"/>
      <c r="S6" s="32"/>
      <c r="T6" s="32"/>
      <c r="U6" s="32"/>
      <c r="V6" s="32"/>
      <c r="W6" s="32"/>
      <c r="X6" s="33"/>
      <c r="Y6" s="34"/>
      <c r="Z6" s="32"/>
      <c r="AA6" s="32"/>
      <c r="AB6" s="32"/>
      <c r="AC6" s="32"/>
      <c r="AD6" s="32"/>
      <c r="AE6" s="35"/>
      <c r="AF6" s="36"/>
      <c r="AG6" s="35"/>
      <c r="AH6" s="35"/>
      <c r="AI6" s="18">
        <f t="shared" ref="AI6:AI14" si="4">SUM(D6:AH6)</f>
        <v>0</v>
      </c>
    </row>
    <row r="7" spans="1:35" ht="45" customHeight="1" x14ac:dyDescent="0.3">
      <c r="B7" s="37" t="s">
        <v>40</v>
      </c>
      <c r="C7" s="30"/>
      <c r="D7" s="31"/>
      <c r="E7" s="32"/>
      <c r="F7" s="32"/>
      <c r="G7" s="32"/>
      <c r="H7" s="32"/>
      <c r="I7" s="32"/>
      <c r="J7" s="33"/>
      <c r="K7" s="34"/>
      <c r="L7" s="32"/>
      <c r="M7" s="32"/>
      <c r="N7" s="32"/>
      <c r="O7" s="32"/>
      <c r="P7" s="32"/>
      <c r="Q7" s="33"/>
      <c r="R7" s="34"/>
      <c r="S7" s="32"/>
      <c r="T7" s="32"/>
      <c r="U7" s="32"/>
      <c r="V7" s="32"/>
      <c r="W7" s="32"/>
      <c r="X7" s="33"/>
      <c r="Y7" s="34"/>
      <c r="Z7" s="32"/>
      <c r="AA7" s="32"/>
      <c r="AB7" s="32"/>
      <c r="AC7" s="32"/>
      <c r="AD7" s="32"/>
      <c r="AE7" s="35"/>
      <c r="AF7" s="36"/>
      <c r="AG7" s="35"/>
      <c r="AH7" s="35"/>
      <c r="AI7" s="18">
        <f t="shared" si="4"/>
        <v>0</v>
      </c>
    </row>
    <row r="8" spans="1:35" ht="45" customHeight="1" x14ac:dyDescent="0.3">
      <c r="B8" s="38" t="s">
        <v>40</v>
      </c>
      <c r="C8" s="30"/>
      <c r="D8" s="31"/>
      <c r="E8" s="32"/>
      <c r="F8" s="32"/>
      <c r="G8" s="32"/>
      <c r="H8" s="32"/>
      <c r="I8" s="32"/>
      <c r="J8" s="33"/>
      <c r="K8" s="34"/>
      <c r="L8" s="32"/>
      <c r="M8" s="32"/>
      <c r="N8" s="32"/>
      <c r="O8" s="32"/>
      <c r="P8" s="32"/>
      <c r="Q8" s="33"/>
      <c r="R8" s="34"/>
      <c r="S8" s="32"/>
      <c r="T8" s="32"/>
      <c r="U8" s="32"/>
      <c r="V8" s="32"/>
      <c r="W8" s="32"/>
      <c r="X8" s="33"/>
      <c r="Y8" s="34"/>
      <c r="Z8" s="32"/>
      <c r="AA8" s="32"/>
      <c r="AB8" s="32"/>
      <c r="AC8" s="32"/>
      <c r="AD8" s="32"/>
      <c r="AE8" s="35"/>
      <c r="AF8" s="36"/>
      <c r="AG8" s="35"/>
      <c r="AH8" s="35"/>
      <c r="AI8" s="18">
        <f t="shared" si="4"/>
        <v>0</v>
      </c>
    </row>
    <row r="9" spans="1:35" ht="45" customHeight="1" x14ac:dyDescent="0.3">
      <c r="B9" s="29" t="s">
        <v>40</v>
      </c>
      <c r="C9" s="30"/>
      <c r="D9" s="31"/>
      <c r="E9" s="32"/>
      <c r="F9" s="32"/>
      <c r="G9" s="32"/>
      <c r="H9" s="32"/>
      <c r="I9" s="32"/>
      <c r="J9" s="33"/>
      <c r="K9" s="34"/>
      <c r="L9" s="32"/>
      <c r="M9" s="32"/>
      <c r="N9" s="32"/>
      <c r="O9" s="32"/>
      <c r="P9" s="32"/>
      <c r="Q9" s="33"/>
      <c r="R9" s="34"/>
      <c r="S9" s="32"/>
      <c r="T9" s="32"/>
      <c r="U9" s="32"/>
      <c r="V9" s="32"/>
      <c r="W9" s="32"/>
      <c r="X9" s="33"/>
      <c r="Y9" s="34"/>
      <c r="Z9" s="32"/>
      <c r="AA9" s="32"/>
      <c r="AB9" s="32"/>
      <c r="AC9" s="32"/>
      <c r="AD9" s="32"/>
      <c r="AE9" s="35"/>
      <c r="AF9" s="36"/>
      <c r="AG9" s="35"/>
      <c r="AH9" s="35"/>
      <c r="AI9" s="18">
        <f t="shared" si="4"/>
        <v>0</v>
      </c>
    </row>
    <row r="10" spans="1:35" ht="45" customHeight="1" x14ac:dyDescent="0.3">
      <c r="B10" s="37" t="s">
        <v>40</v>
      </c>
      <c r="C10" s="30"/>
      <c r="D10" s="31"/>
      <c r="E10" s="32"/>
      <c r="F10" s="32"/>
      <c r="G10" s="32"/>
      <c r="H10" s="32"/>
      <c r="I10" s="32"/>
      <c r="J10" s="33"/>
      <c r="K10" s="34"/>
      <c r="L10" s="32"/>
      <c r="M10" s="32"/>
      <c r="N10" s="32"/>
      <c r="O10" s="32"/>
      <c r="P10" s="32"/>
      <c r="Q10" s="33"/>
      <c r="R10" s="34"/>
      <c r="S10" s="32"/>
      <c r="T10" s="32"/>
      <c r="U10" s="32"/>
      <c r="V10" s="32"/>
      <c r="W10" s="32"/>
      <c r="X10" s="33"/>
      <c r="Y10" s="34"/>
      <c r="Z10" s="32"/>
      <c r="AA10" s="32"/>
      <c r="AB10" s="32"/>
      <c r="AC10" s="32"/>
      <c r="AD10" s="32"/>
      <c r="AE10" s="35"/>
      <c r="AF10" s="36"/>
      <c r="AG10" s="35"/>
      <c r="AH10" s="35"/>
      <c r="AI10" s="18">
        <f t="shared" si="4"/>
        <v>0</v>
      </c>
    </row>
    <row r="11" spans="1:35" ht="45" customHeight="1" x14ac:dyDescent="0.3">
      <c r="B11" s="39" t="s">
        <v>40</v>
      </c>
      <c r="C11" s="40"/>
      <c r="D11" s="41"/>
      <c r="E11" s="42"/>
      <c r="F11" s="42"/>
      <c r="G11" s="42"/>
      <c r="H11" s="42"/>
      <c r="I11" s="42"/>
      <c r="J11" s="43"/>
      <c r="K11" s="44"/>
      <c r="L11" s="42"/>
      <c r="M11" s="42"/>
      <c r="N11" s="42"/>
      <c r="O11" s="42"/>
      <c r="P11" s="42"/>
      <c r="Q11" s="43"/>
      <c r="R11" s="44"/>
      <c r="S11" s="42"/>
      <c r="T11" s="42"/>
      <c r="U11" s="42"/>
      <c r="V11" s="42"/>
      <c r="W11" s="42"/>
      <c r="X11" s="43"/>
      <c r="Y11" s="44"/>
      <c r="Z11" s="42"/>
      <c r="AA11" s="42"/>
      <c r="AB11" s="42"/>
      <c r="AC11" s="42"/>
      <c r="AD11" s="42"/>
      <c r="AE11" s="45"/>
      <c r="AF11" s="46"/>
      <c r="AG11" s="45"/>
      <c r="AH11" s="45"/>
      <c r="AI11" s="18">
        <f t="shared" si="4"/>
        <v>0</v>
      </c>
    </row>
    <row r="12" spans="1:35" ht="45" customHeight="1" x14ac:dyDescent="0.3">
      <c r="B12" s="29" t="s">
        <v>40</v>
      </c>
      <c r="C12" s="30"/>
      <c r="D12" s="31"/>
      <c r="E12" s="32"/>
      <c r="F12" s="32"/>
      <c r="G12" s="32"/>
      <c r="H12" s="32"/>
      <c r="I12" s="32"/>
      <c r="J12" s="33"/>
      <c r="K12" s="34"/>
      <c r="L12" s="32"/>
      <c r="M12" s="32"/>
      <c r="N12" s="32"/>
      <c r="O12" s="32"/>
      <c r="P12" s="32"/>
      <c r="Q12" s="33"/>
      <c r="R12" s="34"/>
      <c r="S12" s="32"/>
      <c r="T12" s="32"/>
      <c r="U12" s="32"/>
      <c r="V12" s="32"/>
      <c r="W12" s="32"/>
      <c r="X12" s="33"/>
      <c r="Y12" s="34"/>
      <c r="Z12" s="32"/>
      <c r="AA12" s="32"/>
      <c r="AB12" s="32"/>
      <c r="AC12" s="32"/>
      <c r="AD12" s="32"/>
      <c r="AE12" s="35"/>
      <c r="AF12" s="36"/>
      <c r="AG12" s="35"/>
      <c r="AH12" s="35"/>
      <c r="AI12" s="18">
        <f t="shared" si="4"/>
        <v>0</v>
      </c>
    </row>
    <row r="13" spans="1:35" ht="45" customHeight="1" x14ac:dyDescent="0.3">
      <c r="B13" s="37" t="s">
        <v>40</v>
      </c>
      <c r="C13" s="30"/>
      <c r="D13" s="31"/>
      <c r="E13" s="32"/>
      <c r="F13" s="32"/>
      <c r="G13" s="32"/>
      <c r="H13" s="32"/>
      <c r="I13" s="32"/>
      <c r="J13" s="33"/>
      <c r="K13" s="34"/>
      <c r="L13" s="32"/>
      <c r="M13" s="32"/>
      <c r="N13" s="32"/>
      <c r="O13" s="32"/>
      <c r="P13" s="32"/>
      <c r="Q13" s="33"/>
      <c r="R13" s="34"/>
      <c r="S13" s="32"/>
      <c r="T13" s="32"/>
      <c r="U13" s="32"/>
      <c r="V13" s="32"/>
      <c r="W13" s="32"/>
      <c r="X13" s="33"/>
      <c r="Y13" s="34"/>
      <c r="Z13" s="32"/>
      <c r="AA13" s="32"/>
      <c r="AB13" s="32"/>
      <c r="AC13" s="32"/>
      <c r="AD13" s="32"/>
      <c r="AE13" s="35"/>
      <c r="AF13" s="36"/>
      <c r="AG13" s="35"/>
      <c r="AH13" s="35"/>
      <c r="AI13" s="18">
        <f t="shared" si="4"/>
        <v>0</v>
      </c>
    </row>
    <row r="14" spans="1:35" ht="45" customHeight="1" x14ac:dyDescent="0.3">
      <c r="B14" s="39" t="s">
        <v>40</v>
      </c>
      <c r="C14" s="40"/>
      <c r="D14" s="41"/>
      <c r="E14" s="42"/>
      <c r="F14" s="42"/>
      <c r="G14" s="42"/>
      <c r="H14" s="42"/>
      <c r="I14" s="42"/>
      <c r="J14" s="43"/>
      <c r="K14" s="44"/>
      <c r="L14" s="42"/>
      <c r="M14" s="42"/>
      <c r="N14" s="42"/>
      <c r="O14" s="42"/>
      <c r="P14" s="42"/>
      <c r="Q14" s="43"/>
      <c r="R14" s="44"/>
      <c r="S14" s="42"/>
      <c r="T14" s="42"/>
      <c r="U14" s="42"/>
      <c r="V14" s="42"/>
      <c r="W14" s="42"/>
      <c r="X14" s="43"/>
      <c r="Y14" s="44"/>
      <c r="Z14" s="42"/>
      <c r="AA14" s="42"/>
      <c r="AB14" s="42"/>
      <c r="AC14" s="42"/>
      <c r="AD14" s="42"/>
      <c r="AE14" s="45"/>
      <c r="AF14" s="46"/>
      <c r="AG14" s="45"/>
      <c r="AH14" s="45"/>
      <c r="AI14" s="18">
        <f t="shared" si="4"/>
        <v>0</v>
      </c>
    </row>
    <row r="15" spans="1:35" ht="45" customHeight="1" x14ac:dyDescent="0.3">
      <c r="D15" s="20">
        <f>SUM(D5:D14)</f>
        <v>0</v>
      </c>
      <c r="E15" s="20">
        <f t="shared" ref="E15:AG15" si="5">SUM(E5:E14)</f>
        <v>0</v>
      </c>
      <c r="F15" s="20">
        <f t="shared" si="5"/>
        <v>0</v>
      </c>
      <c r="G15" s="20">
        <f t="shared" si="5"/>
        <v>0</v>
      </c>
      <c r="H15" s="20">
        <f t="shared" si="5"/>
        <v>0</v>
      </c>
      <c r="I15" s="20">
        <f t="shared" si="5"/>
        <v>0</v>
      </c>
      <c r="J15" s="20">
        <f t="shared" si="5"/>
        <v>0</v>
      </c>
      <c r="K15" s="20">
        <f t="shared" si="5"/>
        <v>0</v>
      </c>
      <c r="L15" s="20">
        <f t="shared" si="5"/>
        <v>0</v>
      </c>
      <c r="M15" s="20">
        <f t="shared" si="5"/>
        <v>0</v>
      </c>
      <c r="N15" s="20">
        <f t="shared" si="5"/>
        <v>0</v>
      </c>
      <c r="O15" s="20">
        <f t="shared" si="5"/>
        <v>0</v>
      </c>
      <c r="P15" s="20">
        <f t="shared" si="5"/>
        <v>0</v>
      </c>
      <c r="Q15" s="20">
        <f t="shared" si="5"/>
        <v>0</v>
      </c>
      <c r="R15" s="20">
        <f t="shared" si="5"/>
        <v>0</v>
      </c>
      <c r="S15" s="20">
        <f t="shared" si="5"/>
        <v>0</v>
      </c>
      <c r="T15" s="20">
        <f t="shared" si="5"/>
        <v>0</v>
      </c>
      <c r="U15" s="20">
        <f t="shared" si="5"/>
        <v>0</v>
      </c>
      <c r="V15" s="20">
        <f t="shared" si="5"/>
        <v>0</v>
      </c>
      <c r="W15" s="20">
        <f t="shared" si="5"/>
        <v>0</v>
      </c>
      <c r="X15" s="20">
        <f t="shared" si="5"/>
        <v>0</v>
      </c>
      <c r="Y15" s="20">
        <f t="shared" si="5"/>
        <v>0</v>
      </c>
      <c r="Z15" s="20">
        <f t="shared" si="5"/>
        <v>0</v>
      </c>
      <c r="AA15" s="20">
        <f t="shared" si="5"/>
        <v>0</v>
      </c>
      <c r="AB15" s="20">
        <f t="shared" si="5"/>
        <v>0</v>
      </c>
      <c r="AC15" s="20">
        <f t="shared" si="5"/>
        <v>0</v>
      </c>
      <c r="AD15" s="20">
        <f t="shared" si="5"/>
        <v>0</v>
      </c>
      <c r="AE15" s="20">
        <f t="shared" si="5"/>
        <v>0</v>
      </c>
      <c r="AF15" s="20">
        <f t="shared" si="5"/>
        <v>0</v>
      </c>
      <c r="AG15" s="20">
        <f t="shared" si="5"/>
        <v>0</v>
      </c>
      <c r="AI15" s="19">
        <f>SUM(AI5:AI14)</f>
        <v>0</v>
      </c>
    </row>
  </sheetData>
  <sheetProtection sheet="1" objects="1" scenarios="1" selectLockedCells="1"/>
  <mergeCells count="2">
    <mergeCell ref="B2:F2"/>
    <mergeCell ref="G2:AH3"/>
  </mergeCells>
  <conditionalFormatting sqref="D5:AH5">
    <cfRule type="expression" dxfId="9" priority="10">
      <formula>NOT(ISBLANK(D5:AH5))</formula>
    </cfRule>
  </conditionalFormatting>
  <conditionalFormatting sqref="D6:AH6">
    <cfRule type="expression" dxfId="8" priority="9">
      <formula>NOT(ISBLANK(D6:AH6))</formula>
    </cfRule>
  </conditionalFormatting>
  <conditionalFormatting sqref="D7:AH7">
    <cfRule type="expression" dxfId="7" priority="8">
      <formula>NOT(ISBLANK(D7:AH7))</formula>
    </cfRule>
  </conditionalFormatting>
  <conditionalFormatting sqref="D8:AH8">
    <cfRule type="expression" dxfId="6" priority="7">
      <formula>NOT(ISBLANK(D8:AH8))</formula>
    </cfRule>
  </conditionalFormatting>
  <conditionalFormatting sqref="D9:AH9">
    <cfRule type="expression" dxfId="5" priority="6">
      <formula>NOT(ISBLANK(D9:AH9))</formula>
    </cfRule>
  </conditionalFormatting>
  <conditionalFormatting sqref="D10:AH10">
    <cfRule type="expression" dxfId="4" priority="5">
      <formula>NOT(ISBLANK(D10:AH10))</formula>
    </cfRule>
  </conditionalFormatting>
  <conditionalFormatting sqref="D11:AH11">
    <cfRule type="expression" dxfId="3" priority="4">
      <formula>NOT(ISBLANK(D11:AH11))</formula>
    </cfRule>
  </conditionalFormatting>
  <conditionalFormatting sqref="D12:AH12">
    <cfRule type="expression" dxfId="2" priority="3">
      <formula>NOT(ISBLANK(D12:AH12))</formula>
    </cfRule>
  </conditionalFormatting>
  <conditionalFormatting sqref="D13:AH13">
    <cfRule type="expression" dxfId="1" priority="2">
      <formula>NOT(ISBLANK(D13:AH13))</formula>
    </cfRule>
  </conditionalFormatting>
  <conditionalFormatting sqref="D14:AH14">
    <cfRule type="expression" dxfId="0" priority="1">
      <formula>NOT(ISBLANK(D14:AH14))</formula>
    </cfRule>
  </conditionalFormatting>
  <printOptions horizontalCentered="1"/>
  <pageMargins left="0.7" right="0.7" top="0.3" bottom="0.3" header="0.3" footer="0.3"/>
  <pageSetup scale="45" fitToHeight="0" orientation="landscape" horizontalDpi="4294967293" verticalDpi="0"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0" tint="-0.34998626667073579"/>
  </sheetPr>
  <dimension ref="A1:AE21"/>
  <sheetViews>
    <sheetView showGridLines="0" workbookViewId="0"/>
  </sheetViews>
  <sheetFormatPr defaultRowHeight="16.5" x14ac:dyDescent="0.3"/>
  <cols>
    <col min="1" max="1" width="9" customWidth="1"/>
    <col min="2" max="2" width="22.5" customWidth="1"/>
    <col min="3" max="3" width="8.875" customWidth="1"/>
    <col min="4" max="7" width="10.75" customWidth="1"/>
  </cols>
  <sheetData>
    <row r="1" spans="1:31" ht="51" customHeight="1" x14ac:dyDescent="0.3">
      <c r="A1" s="7" t="s">
        <v>33</v>
      </c>
    </row>
    <row r="2" spans="1:31" x14ac:dyDescent="0.3">
      <c r="C2" s="3" t="s">
        <v>32</v>
      </c>
      <c r="D2" s="3" t="s">
        <v>1</v>
      </c>
      <c r="E2" s="3" t="s">
        <v>3</v>
      </c>
      <c r="F2" s="3" t="s">
        <v>4</v>
      </c>
      <c r="G2" s="3" t="s">
        <v>2</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row>
    <row r="3" spans="1:31" x14ac:dyDescent="0.3">
      <c r="B3" t="e">
        <f>Cardio1</f>
        <v>#REF!</v>
      </c>
      <c r="C3" s="3" t="e">
        <f t="shared" ref="C3:C6" si="0">SUM(D3:G3)</f>
        <v>#REF!</v>
      </c>
      <c r="D3" s="4" t="e">
        <f>IF(CardioEx1D1="Y",1,0)</f>
        <v>#REF!</v>
      </c>
      <c r="E3" s="4" t="e">
        <f>IF(CardioEx1D2="Y",1,0)</f>
        <v>#REF!</v>
      </c>
      <c r="F3" s="4" t="e">
        <f>IF(CardioEx1D3="Y",1,0)</f>
        <v>#REF!</v>
      </c>
      <c r="G3" s="4" t="e">
        <f>IF(CardioEx1D4="Y",1,0)</f>
        <v>#REF!</v>
      </c>
      <c r="H3" s="4"/>
      <c r="I3" s="4"/>
      <c r="J3" s="4"/>
      <c r="K3" s="4"/>
      <c r="L3" s="4"/>
      <c r="M3" s="4"/>
      <c r="N3" s="4"/>
      <c r="O3" s="4"/>
      <c r="P3" s="4"/>
      <c r="Q3" s="4"/>
      <c r="R3" s="4"/>
      <c r="S3" s="3"/>
      <c r="T3" s="3"/>
      <c r="U3" s="3"/>
      <c r="V3" s="3"/>
      <c r="W3" s="3"/>
      <c r="X3" s="3"/>
      <c r="Y3" s="3"/>
      <c r="Z3" s="3"/>
      <c r="AA3" s="3"/>
      <c r="AB3" s="3"/>
      <c r="AC3" s="3"/>
      <c r="AD3" s="3"/>
      <c r="AE3" s="3"/>
    </row>
    <row r="4" spans="1:31" x14ac:dyDescent="0.3">
      <c r="B4" t="e">
        <f>Cardio2</f>
        <v>#REF!</v>
      </c>
      <c r="C4" s="3" t="e">
        <f t="shared" si="0"/>
        <v>#REF!</v>
      </c>
      <c r="D4" s="4" t="e">
        <f>IF(CardioEx2D1="Y",1,0)</f>
        <v>#REF!</v>
      </c>
      <c r="E4" s="4" t="e">
        <f>IF(CardioEx2D2="Y",1,0)</f>
        <v>#REF!</v>
      </c>
      <c r="F4" s="4" t="e">
        <f>IF(CardioEx2D3="Y",1,0)</f>
        <v>#REF!</v>
      </c>
      <c r="G4" s="4" t="e">
        <f>IF(CardioEx2D4="Y",1,0)</f>
        <v>#REF!</v>
      </c>
      <c r="H4" s="4"/>
      <c r="I4" s="4"/>
      <c r="J4" s="4"/>
      <c r="K4" s="4"/>
      <c r="L4" s="4"/>
      <c r="M4" s="4"/>
      <c r="N4" s="4"/>
      <c r="O4" s="4"/>
      <c r="P4" s="4"/>
      <c r="Q4" s="4"/>
      <c r="R4" s="4"/>
      <c r="S4" s="3"/>
      <c r="T4" s="3"/>
      <c r="U4" s="3"/>
      <c r="V4" s="3"/>
      <c r="W4" s="3"/>
      <c r="X4" s="3"/>
      <c r="Y4" s="3"/>
      <c r="Z4" s="3"/>
      <c r="AA4" s="3"/>
      <c r="AB4" s="3"/>
      <c r="AC4" s="3"/>
      <c r="AD4" s="3"/>
      <c r="AE4" s="3"/>
    </row>
    <row r="5" spans="1:31" x14ac:dyDescent="0.3">
      <c r="B5" t="e">
        <f>Cardio3</f>
        <v>#REF!</v>
      </c>
      <c r="C5" s="3" t="e">
        <f t="shared" si="0"/>
        <v>#REF!</v>
      </c>
      <c r="D5" s="4" t="e">
        <f>IF(CardioEx3D1="Y",1,0)</f>
        <v>#REF!</v>
      </c>
      <c r="E5" s="4" t="e">
        <f>IF(CardioEx3D2="Y",1,0)</f>
        <v>#REF!</v>
      </c>
      <c r="F5" s="4" t="e">
        <f>IF(CardioEx3D3="Y",1,0)</f>
        <v>#REF!</v>
      </c>
      <c r="G5" s="4" t="e">
        <f>IF(CardioEx3D4="Y",1,0)</f>
        <v>#REF!</v>
      </c>
      <c r="H5" s="4"/>
      <c r="I5" s="4"/>
      <c r="J5" s="4"/>
      <c r="K5" s="4"/>
      <c r="L5" s="4"/>
      <c r="M5" s="4"/>
      <c r="N5" s="4"/>
      <c r="O5" s="4"/>
      <c r="P5" s="4"/>
      <c r="Q5" s="4"/>
      <c r="R5" s="4"/>
      <c r="S5" s="3"/>
      <c r="T5" s="3"/>
      <c r="U5" s="3"/>
      <c r="V5" s="3"/>
      <c r="W5" s="3"/>
      <c r="X5" s="3"/>
      <c r="Y5" s="3"/>
      <c r="Z5" s="3"/>
      <c r="AA5" s="3"/>
      <c r="AB5" s="3"/>
      <c r="AC5" s="3"/>
      <c r="AD5" s="3"/>
      <c r="AE5" s="3"/>
    </row>
    <row r="6" spans="1:31" x14ac:dyDescent="0.3">
      <c r="B6" t="e">
        <f>Cardio4</f>
        <v>#REF!</v>
      </c>
      <c r="C6" s="3" t="e">
        <f t="shared" si="0"/>
        <v>#REF!</v>
      </c>
      <c r="D6" s="4" t="e">
        <f>IF(CardioEx4D1="Y",1,0)</f>
        <v>#REF!</v>
      </c>
      <c r="E6" s="4" t="e">
        <f>IF(CardioEx4D2="Y",1,0)</f>
        <v>#REF!</v>
      </c>
      <c r="F6" s="4" t="e">
        <f>IF(CardioEx4D3="Y",1,0)</f>
        <v>#REF!</v>
      </c>
      <c r="G6" s="4" t="e">
        <f>IF(CardioEx4D4="Y",1,0)</f>
        <v>#REF!</v>
      </c>
      <c r="H6" s="4"/>
      <c r="I6" s="4"/>
      <c r="J6" s="4"/>
      <c r="K6" s="4"/>
      <c r="L6" s="4"/>
      <c r="M6" s="4"/>
      <c r="N6" s="4"/>
      <c r="O6" s="4"/>
      <c r="P6" s="4"/>
      <c r="Q6" s="4"/>
      <c r="R6" s="4"/>
      <c r="S6" s="3"/>
      <c r="T6" s="3"/>
      <c r="U6" s="3"/>
      <c r="V6" s="3"/>
      <c r="W6" s="3"/>
      <c r="X6" s="3"/>
      <c r="Y6" s="3"/>
      <c r="Z6" s="3"/>
      <c r="AA6" s="3"/>
      <c r="AB6" s="3"/>
      <c r="AC6" s="3"/>
      <c r="AD6" s="3"/>
      <c r="AE6" s="3"/>
    </row>
    <row r="7" spans="1:31" x14ac:dyDescent="0.3">
      <c r="B7" s="5" t="s">
        <v>0</v>
      </c>
      <c r="C7" s="6" t="e">
        <f>SUM(C3:C6)</f>
        <v>#REF!</v>
      </c>
      <c r="D7" s="4"/>
      <c r="E7" s="4"/>
      <c r="F7" s="4"/>
      <c r="G7" s="4"/>
      <c r="H7" s="4"/>
      <c r="I7" s="4"/>
      <c r="J7" s="4"/>
      <c r="K7" s="4"/>
      <c r="L7" s="4"/>
      <c r="M7" s="4"/>
      <c r="N7" s="4"/>
      <c r="O7" s="4"/>
      <c r="P7" s="4"/>
      <c r="Q7" s="4"/>
      <c r="R7" s="4"/>
      <c r="S7" s="3"/>
      <c r="T7" s="3"/>
      <c r="U7" s="3"/>
      <c r="V7" s="3"/>
      <c r="W7" s="3"/>
      <c r="X7" s="3"/>
      <c r="Y7" s="3"/>
      <c r="Z7" s="3"/>
      <c r="AA7" s="3"/>
      <c r="AB7" s="3"/>
      <c r="AC7" s="3"/>
      <c r="AD7" s="3"/>
      <c r="AE7" s="3"/>
    </row>
    <row r="8" spans="1:31" x14ac:dyDescent="0.3">
      <c r="B8" t="e">
        <f>Strength1</f>
        <v>#REF!</v>
      </c>
      <c r="C8" s="3" t="e">
        <f>SUM(D8:G8)</f>
        <v>#REF!</v>
      </c>
      <c r="D8" s="4" t="e">
        <f>IF(StrengthW1D1="Y",1,0)</f>
        <v>#REF!</v>
      </c>
      <c r="E8" s="4" t="e">
        <f>IF(StrengthW1D2="Y",1,0)</f>
        <v>#REF!</v>
      </c>
      <c r="F8" s="4" t="e">
        <f>IF(StrengthW1D3="Y",1,0)</f>
        <v>#REF!</v>
      </c>
      <c r="G8" s="4" t="e">
        <f>IF(StrengthW1D4="Y",1,0)</f>
        <v>#REF!</v>
      </c>
      <c r="H8" s="4"/>
      <c r="I8" s="4"/>
      <c r="J8" s="4"/>
      <c r="K8" s="4"/>
      <c r="L8" s="4"/>
      <c r="M8" s="4"/>
      <c r="N8" s="4"/>
      <c r="O8" s="4"/>
      <c r="P8" s="4"/>
      <c r="Q8" s="4"/>
      <c r="R8" s="4"/>
      <c r="S8" s="3"/>
      <c r="T8" s="3"/>
      <c r="U8" s="3"/>
      <c r="V8" s="3"/>
      <c r="W8" s="3"/>
      <c r="X8" s="3"/>
      <c r="Y8" s="3"/>
      <c r="Z8" s="3"/>
      <c r="AA8" s="3"/>
      <c r="AB8" s="3"/>
      <c r="AC8" s="3"/>
      <c r="AD8" s="3"/>
      <c r="AE8" s="3"/>
    </row>
    <row r="9" spans="1:31" x14ac:dyDescent="0.3">
      <c r="B9" t="e">
        <f>Strength2</f>
        <v>#REF!</v>
      </c>
      <c r="C9" s="3" t="e">
        <f>SUM(D9:G9)</f>
        <v>#REF!</v>
      </c>
      <c r="D9" s="4" t="e">
        <f>IF(StrengthW2D1="Y",1,0)</f>
        <v>#REF!</v>
      </c>
      <c r="E9" s="4" t="e">
        <f>IF(StrengthW2D2="Y",1,0)</f>
        <v>#REF!</v>
      </c>
      <c r="F9" s="4" t="e">
        <f>IF(StrengthW2D3="Y",1,0)</f>
        <v>#REF!</v>
      </c>
      <c r="G9" s="4" t="e">
        <f>IF(StrengthW2D4="Y",1,0)</f>
        <v>#REF!</v>
      </c>
      <c r="H9" s="4"/>
      <c r="I9" s="4"/>
      <c r="J9" s="4"/>
      <c r="K9" s="4"/>
      <c r="L9" s="4"/>
      <c r="M9" s="4"/>
      <c r="N9" s="4"/>
      <c r="O9" s="4"/>
      <c r="P9" s="4"/>
      <c r="Q9" s="4"/>
      <c r="R9" s="4"/>
      <c r="S9" s="3"/>
      <c r="T9" s="3"/>
      <c r="U9" s="3"/>
      <c r="V9" s="3"/>
      <c r="W9" s="3"/>
      <c r="X9" s="3"/>
      <c r="Y9" s="3"/>
      <c r="Z9" s="3"/>
      <c r="AA9" s="3"/>
      <c r="AB9" s="3"/>
      <c r="AC9" s="3"/>
      <c r="AD9" s="3"/>
      <c r="AE9" s="3"/>
    </row>
    <row r="10" spans="1:31" x14ac:dyDescent="0.3">
      <c r="B10" t="e">
        <f>Strength3</f>
        <v>#REF!</v>
      </c>
      <c r="C10" s="3" t="e">
        <f>SUM(D10:G10)</f>
        <v>#REF!</v>
      </c>
      <c r="D10" s="4" t="e">
        <f>IF(StrengthW3D1="Y",1,0)</f>
        <v>#REF!</v>
      </c>
      <c r="E10" s="4" t="e">
        <f>IF(StrengthW3D2="Y",1,0)</f>
        <v>#REF!</v>
      </c>
      <c r="F10" s="4" t="e">
        <f>IF(StrengthW3D3="Y",1,0)</f>
        <v>#REF!</v>
      </c>
      <c r="G10" s="4" t="e">
        <f>IF(StrengthW3D4="Y",1,0)</f>
        <v>#REF!</v>
      </c>
      <c r="H10" s="4"/>
      <c r="I10" s="4"/>
      <c r="J10" s="4"/>
      <c r="K10" s="4"/>
      <c r="L10" s="4"/>
      <c r="M10" s="4"/>
      <c r="N10" s="4"/>
      <c r="O10" s="4"/>
      <c r="P10" s="4"/>
      <c r="Q10" s="4"/>
      <c r="R10" s="4"/>
      <c r="S10" s="3"/>
      <c r="T10" s="3"/>
      <c r="U10" s="3"/>
      <c r="V10" s="3"/>
      <c r="W10" s="3"/>
      <c r="X10" s="3"/>
      <c r="Y10" s="3"/>
      <c r="Z10" s="3"/>
      <c r="AA10" s="3"/>
      <c r="AB10" s="3"/>
      <c r="AC10" s="3"/>
      <c r="AD10" s="3"/>
      <c r="AE10" s="3"/>
    </row>
    <row r="11" spans="1:31" x14ac:dyDescent="0.3">
      <c r="B11" t="e">
        <f>Strength4</f>
        <v>#REF!</v>
      </c>
      <c r="C11" s="3" t="e">
        <f>SUM(D11:G11)</f>
        <v>#REF!</v>
      </c>
      <c r="D11" s="4" t="e">
        <f>IF(StrengthW4D1="Y",1,0)</f>
        <v>#REF!</v>
      </c>
      <c r="E11" s="4" t="e">
        <f>IF(StrengthW4D2="Y",1,0)</f>
        <v>#REF!</v>
      </c>
      <c r="F11" s="4" t="e">
        <f>IF(StrengthW4D3="Y",1,0)</f>
        <v>#REF!</v>
      </c>
      <c r="G11" s="4" t="e">
        <f>IF(StrengthW4D4="Y",1,0)</f>
        <v>#REF!</v>
      </c>
      <c r="H11" s="4"/>
      <c r="I11" s="4"/>
      <c r="J11" s="4"/>
      <c r="K11" s="4"/>
      <c r="L11" s="4"/>
      <c r="M11" s="4"/>
      <c r="N11" s="4"/>
      <c r="O11" s="4"/>
      <c r="P11" s="4"/>
      <c r="Q11" s="4"/>
      <c r="R11" s="4"/>
      <c r="S11" s="3"/>
      <c r="T11" s="3"/>
      <c r="U11" s="3"/>
      <c r="V11" s="3"/>
      <c r="W11" s="3"/>
      <c r="X11" s="3"/>
      <c r="Y11" s="3"/>
      <c r="Z11" s="3"/>
      <c r="AA11" s="3"/>
      <c r="AB11" s="3"/>
      <c r="AC11" s="3"/>
      <c r="AD11" s="3"/>
      <c r="AE11" s="3"/>
    </row>
    <row r="12" spans="1:31" x14ac:dyDescent="0.3">
      <c r="B12" s="5" t="s">
        <v>5</v>
      </c>
      <c r="C12" s="6" t="e">
        <f>SUM(C8:C11)</f>
        <v>#REF!</v>
      </c>
      <c r="D12" s="4"/>
      <c r="E12" s="4"/>
      <c r="F12" s="4"/>
      <c r="G12" s="4"/>
      <c r="H12" s="4"/>
      <c r="I12" s="4"/>
      <c r="J12" s="4"/>
      <c r="K12" s="4"/>
      <c r="L12" s="4"/>
      <c r="M12" s="4"/>
      <c r="N12" s="4"/>
      <c r="O12" s="4"/>
      <c r="P12" s="4"/>
      <c r="Q12" s="4"/>
      <c r="R12" s="4"/>
      <c r="S12" s="3"/>
      <c r="T12" s="3"/>
      <c r="U12" s="3"/>
      <c r="V12" s="3"/>
      <c r="W12" s="3"/>
      <c r="X12" s="3"/>
      <c r="Y12" s="3"/>
      <c r="Z12" s="3"/>
      <c r="AA12" s="3"/>
      <c r="AB12" s="3"/>
      <c r="AC12" s="3"/>
      <c r="AD12" s="3"/>
      <c r="AE12" s="3"/>
    </row>
    <row r="13" spans="1:31" x14ac:dyDescent="0.3">
      <c r="B13" t="str">
        <f>Activity1</f>
        <v>Type Activity Here</v>
      </c>
      <c r="C13" s="3">
        <f>SUM(D13:AE13)</f>
        <v>0</v>
      </c>
      <c r="D13" s="4">
        <f>IF(OtherEx1D1="X",1,0)</f>
        <v>0</v>
      </c>
      <c r="E13" s="4">
        <f>IF(OtherEx1D2="X",1,0)</f>
        <v>0</v>
      </c>
      <c r="F13" s="4">
        <f>IF(OtherEx1D3="X",1,0)</f>
        <v>0</v>
      </c>
      <c r="G13" s="4">
        <f>IF(OtherEx1D4="X",1,0)</f>
        <v>0</v>
      </c>
      <c r="H13" s="4">
        <f>IF(OtherEx1D5="X",1,0)</f>
        <v>0</v>
      </c>
      <c r="I13" s="4">
        <f>IF(OtherEx1D6="X",1,0)</f>
        <v>0</v>
      </c>
      <c r="J13" s="4">
        <f>IF(OtherEx1D7="X",1,0)</f>
        <v>0</v>
      </c>
      <c r="K13" s="4">
        <f>IF(OtherEx1D8="X",1,0)</f>
        <v>0</v>
      </c>
      <c r="L13" s="4">
        <f>IF(OtherEx1D9="X",1,0)</f>
        <v>0</v>
      </c>
      <c r="M13" s="4">
        <f>IF(OtherEx1D10="X",1,0)</f>
        <v>0</v>
      </c>
      <c r="N13" s="4">
        <f>IF(OtherEx1D11="X",1,0)</f>
        <v>0</v>
      </c>
      <c r="O13" s="4">
        <f>IF(OtherEx1D12="X",1,0)</f>
        <v>0</v>
      </c>
      <c r="P13" s="4">
        <f>IF(OtherEx1D13="X",1,0)</f>
        <v>0</v>
      </c>
      <c r="Q13" s="4">
        <f>IF(OtherEx1D14="X",1,0)</f>
        <v>0</v>
      </c>
      <c r="R13" s="4">
        <f>IF(OtherEx1D15="X",1,0)</f>
        <v>0</v>
      </c>
      <c r="S13" s="4">
        <f>IF(OtherEx1D16="X",1,0)</f>
        <v>0</v>
      </c>
      <c r="T13" s="4">
        <f>IF(OtherEx1D17="X",1,0)</f>
        <v>0</v>
      </c>
      <c r="U13" s="4">
        <f>IF(OtherEx1D18="X",1,0)</f>
        <v>0</v>
      </c>
      <c r="V13" s="4">
        <f>IF(OtherEx1D19="X",1,0)</f>
        <v>0</v>
      </c>
      <c r="W13" s="4">
        <f>IF(OtherEx1D20="X",1,0)</f>
        <v>0</v>
      </c>
      <c r="X13" s="4">
        <f>IF(OtherEx1D21="X",1,0)</f>
        <v>0</v>
      </c>
      <c r="Y13" s="4">
        <f>IF(OtherEx1D22="X",1,0)</f>
        <v>0</v>
      </c>
      <c r="Z13" s="4">
        <f>IF(OtherEx1D23="X",1,0)</f>
        <v>0</v>
      </c>
      <c r="AA13" s="4">
        <f>IF(OtherEx1D24="X",1,0)</f>
        <v>0</v>
      </c>
      <c r="AB13" s="4">
        <f>IF(OtherEx1D25="X",1,0)</f>
        <v>0</v>
      </c>
      <c r="AC13" s="4">
        <f>IF(OtherEx1D26="X",1,0)</f>
        <v>0</v>
      </c>
      <c r="AD13" s="4">
        <f>IF(OtherEx1D27="X",1,0)</f>
        <v>0</v>
      </c>
      <c r="AE13" s="4">
        <f>IF(OtherEx1D28="X",1,0)</f>
        <v>0</v>
      </c>
    </row>
    <row r="14" spans="1:31" x14ac:dyDescent="0.3">
      <c r="B14" t="str">
        <f>Activity2</f>
        <v>Type Activity Here</v>
      </c>
      <c r="C14" s="3">
        <f t="shared" ref="C14:C19" si="1">SUM(D14:AE14)</f>
        <v>0</v>
      </c>
      <c r="D14" s="4">
        <f>IF(OtherEx2D1="X",1,0)</f>
        <v>0</v>
      </c>
      <c r="E14" s="4">
        <f>IF(OtherEx2D2="X",1,0)</f>
        <v>0</v>
      </c>
      <c r="F14" s="4">
        <f>IF(OtherEx2D3="X",1,0)</f>
        <v>0</v>
      </c>
      <c r="G14" s="4">
        <f>IF(OtherEx2D4="X",1,0)</f>
        <v>0</v>
      </c>
      <c r="H14" s="4">
        <f>IF(OtherEx2D5="X",1,0)</f>
        <v>0</v>
      </c>
      <c r="I14" s="4">
        <f>IF(OtherEx2D6="X",1,0)</f>
        <v>0</v>
      </c>
      <c r="J14" s="4">
        <f>IF(OtherEx2D7="X",1,0)</f>
        <v>0</v>
      </c>
      <c r="K14" s="4">
        <f>IF(OtherEx2D8="X",1,0)</f>
        <v>0</v>
      </c>
      <c r="L14" s="4">
        <f>IF(OtherEx2D9="X",1,0)</f>
        <v>0</v>
      </c>
      <c r="M14" s="4">
        <f>IF(OtherEx2D10="X",1,0)</f>
        <v>0</v>
      </c>
      <c r="N14" s="4">
        <f>IF(OtherEx2D11="X",1,0)</f>
        <v>0</v>
      </c>
      <c r="O14" s="4">
        <f>IF(OtherEx2D12="X",1,0)</f>
        <v>0</v>
      </c>
      <c r="P14" s="4">
        <f>IF(OtherEx2D13="X",1,0)</f>
        <v>0</v>
      </c>
      <c r="Q14" s="4">
        <f>IF(OtherEx2D14="X",1,0)</f>
        <v>0</v>
      </c>
      <c r="R14" s="4">
        <f>IF(OtherEx2D15="X",1,0)</f>
        <v>0</v>
      </c>
      <c r="S14" s="4">
        <f>IF(OtherEx2D16="X",1,0)</f>
        <v>0</v>
      </c>
      <c r="T14" s="4">
        <f>IF(OtherEx2D17="X",1,0)</f>
        <v>0</v>
      </c>
      <c r="U14" s="4">
        <f>IF(OtherEx2D18="X",1,0)</f>
        <v>0</v>
      </c>
      <c r="V14" s="4">
        <f>IF(OtherEx2D19="X",1,0)</f>
        <v>0</v>
      </c>
      <c r="W14" s="4">
        <f>IF(OtherEx2D20="X",1,0)</f>
        <v>0</v>
      </c>
      <c r="X14" s="4">
        <f>IF(OtherEx2D21="X",1,0)</f>
        <v>0</v>
      </c>
      <c r="Y14" s="4">
        <f>IF(OtherEx2D22="X",1,0)</f>
        <v>0</v>
      </c>
      <c r="Z14" s="4">
        <f>IF(OtherEx2D23="X",1,0)</f>
        <v>0</v>
      </c>
      <c r="AA14" s="4">
        <f>IF(OtherEx2D24="X",1,0)</f>
        <v>0</v>
      </c>
      <c r="AB14" s="4">
        <f>IF(OtherEx2D25="X",1,0)</f>
        <v>0</v>
      </c>
      <c r="AC14" s="4">
        <f>IF(OtherEx2D26="X",1,0)</f>
        <v>0</v>
      </c>
      <c r="AD14" s="4">
        <f>IF(OtherEx2D27="X",1,0)</f>
        <v>0</v>
      </c>
      <c r="AE14" s="4">
        <f>IF(OtherEx2D28="X",1,0)</f>
        <v>0</v>
      </c>
    </row>
    <row r="15" spans="1:31" x14ac:dyDescent="0.3">
      <c r="B15" t="str">
        <f>Activity3</f>
        <v>Type Activity Here</v>
      </c>
      <c r="C15" s="3">
        <f t="shared" si="1"/>
        <v>0</v>
      </c>
      <c r="D15" s="4">
        <f>IF(OtherEx3D1="X",1,0)</f>
        <v>0</v>
      </c>
      <c r="E15" s="4">
        <f>IF(OtherEx3D2="X",1,0)</f>
        <v>0</v>
      </c>
      <c r="F15" s="4">
        <f>IF(OtherEx3D3="X",1,0)</f>
        <v>0</v>
      </c>
      <c r="G15" s="4">
        <f>IF(OtherEx3D4="X",1,0)</f>
        <v>0</v>
      </c>
      <c r="H15" s="4">
        <f>IF(OtherEx3D5="X",1,0)</f>
        <v>0</v>
      </c>
      <c r="I15" s="4">
        <f>IF(OtherEx3D6="X",1,0)</f>
        <v>0</v>
      </c>
      <c r="J15" s="4">
        <f>IF(OtherEx3D7="X",1,0)</f>
        <v>0</v>
      </c>
      <c r="K15" s="4">
        <f>IF(OtherEx3D8="X",1,0)</f>
        <v>0</v>
      </c>
      <c r="L15" s="4">
        <f>IF(OtherEx3D9="X",1,0)</f>
        <v>0</v>
      </c>
      <c r="M15" s="4">
        <f>IF(OtherEx3D10="X",1,0)</f>
        <v>0</v>
      </c>
      <c r="N15" s="4">
        <f>IF(OtherEx3D11="X",1,0)</f>
        <v>0</v>
      </c>
      <c r="O15" s="4">
        <f>IF(OtherEx3D12="X",1,0)</f>
        <v>0</v>
      </c>
      <c r="P15" s="4">
        <f>IF(OtherEx3D13="X",1,0)</f>
        <v>0</v>
      </c>
      <c r="Q15" s="4">
        <f>IF(OtherEx3D14="X",1,0)</f>
        <v>0</v>
      </c>
      <c r="R15" s="4">
        <f>IF(OtherEx3D15="X",1,0)</f>
        <v>0</v>
      </c>
      <c r="S15" s="4">
        <f>IF(OtherEx3D16="X",1,0)</f>
        <v>0</v>
      </c>
      <c r="T15" s="4">
        <f>IF(OtherEx3D17="X",1,0)</f>
        <v>0</v>
      </c>
      <c r="U15" s="4">
        <f>IF(OtherEx3D18="X",1,0)</f>
        <v>0</v>
      </c>
      <c r="V15" s="4">
        <f>IF(OtherEx3D19="X",1,0)</f>
        <v>0</v>
      </c>
      <c r="W15" s="4">
        <f>IF(OtherEx3D20="X",1,0)</f>
        <v>0</v>
      </c>
      <c r="X15" s="4">
        <f>IF(OtherEx3D21="X",1,0)</f>
        <v>0</v>
      </c>
      <c r="Y15" s="4">
        <f>IF(OtherEx3D22="X",1,0)</f>
        <v>0</v>
      </c>
      <c r="Z15" s="4">
        <f>IF(OtherEx3D23="X",1,0)</f>
        <v>0</v>
      </c>
      <c r="AA15" s="4">
        <f>IF(OtherEx3D24="X",1,0)</f>
        <v>0</v>
      </c>
      <c r="AB15" s="4">
        <f>IF(OtherEx3D25="X",1,0)</f>
        <v>0</v>
      </c>
      <c r="AC15" s="4">
        <f>IF(OtherEx3D26="X",1,0)</f>
        <v>0</v>
      </c>
      <c r="AD15" s="4">
        <f>IF(OtherEx3D27="X",1,0)</f>
        <v>0</v>
      </c>
      <c r="AE15" s="4">
        <f>IF(OtherEx3D28="X",1,0)</f>
        <v>0</v>
      </c>
    </row>
    <row r="16" spans="1:31" x14ac:dyDescent="0.3">
      <c r="B16" t="str">
        <f>Activity4</f>
        <v>Type Activity Here</v>
      </c>
      <c r="C16" s="3">
        <f t="shared" si="1"/>
        <v>0</v>
      </c>
      <c r="D16" s="4">
        <f>IF(OtherEx4D1="X",1,0)</f>
        <v>0</v>
      </c>
      <c r="E16" s="4">
        <f>IF(OtherEx4D2="X",1,0)</f>
        <v>0</v>
      </c>
      <c r="F16" s="4">
        <f>IF(OtherEx4D3="X",1,0)</f>
        <v>0</v>
      </c>
      <c r="G16" s="4">
        <f>IF(OtherEx4D4="X",1,0)</f>
        <v>0</v>
      </c>
      <c r="H16" s="4">
        <f>IF(OtherEx4D5="X",1,0)</f>
        <v>0</v>
      </c>
      <c r="I16" s="4">
        <f>IF(OtherEx4D6="X",1,0)</f>
        <v>0</v>
      </c>
      <c r="J16" s="4">
        <f>IF(OtherEx4D7="X",1,0)</f>
        <v>0</v>
      </c>
      <c r="K16" s="4">
        <f>IF(OtherEx4D8="X",1,0)</f>
        <v>0</v>
      </c>
      <c r="L16" s="4">
        <f>IF(OtherEx4D9="X",1,0)</f>
        <v>0</v>
      </c>
      <c r="M16" s="4">
        <f>IF(OtherEx4D10="X",1,0)</f>
        <v>0</v>
      </c>
      <c r="N16" s="4">
        <f>IF(OtherEx4D11="X",1,0)</f>
        <v>0</v>
      </c>
      <c r="O16" s="4">
        <f>IF(OtherEx4D12="X",1,0)</f>
        <v>0</v>
      </c>
      <c r="P16" s="4">
        <f>IF(OtherEx4D13="X",1,0)</f>
        <v>0</v>
      </c>
      <c r="Q16" s="4">
        <f>IF(OtherEx4D14="X",1,0)</f>
        <v>0</v>
      </c>
      <c r="R16" s="4">
        <f>IF(OtherEx4D15="X",1,0)</f>
        <v>0</v>
      </c>
      <c r="S16" s="4">
        <f>IF(OtherEx4D16="X",1,0)</f>
        <v>0</v>
      </c>
      <c r="T16" s="4">
        <f>IF(OtherEx4D17="X",1,0)</f>
        <v>0</v>
      </c>
      <c r="U16" s="4">
        <f>IF(OtherEx4D18="X",1,0)</f>
        <v>0</v>
      </c>
      <c r="V16" s="4">
        <f>IF(OtherEx4D19="X",1,0)</f>
        <v>0</v>
      </c>
      <c r="W16" s="4">
        <f>IF(OtherEx4D20="X",1,0)</f>
        <v>0</v>
      </c>
      <c r="X16" s="4">
        <f>IF(OtherEx4D21="X",1,0)</f>
        <v>0</v>
      </c>
      <c r="Y16" s="4">
        <f>IF(OtherEx4D22="X",1,0)</f>
        <v>0</v>
      </c>
      <c r="Z16" s="4">
        <f>IF(OtherEx4D23="X",1,0)</f>
        <v>0</v>
      </c>
      <c r="AA16" s="4">
        <f>IF(OtherEx4D24="X",1,0)</f>
        <v>0</v>
      </c>
      <c r="AB16" s="4">
        <f>IF(OtherEx4D25="X",1,0)</f>
        <v>0</v>
      </c>
      <c r="AC16" s="4">
        <f>IF(OtherEx4D26="X",1,0)</f>
        <v>0</v>
      </c>
      <c r="AD16" s="4">
        <f>IF(OtherEx4D27="X",1,0)</f>
        <v>0</v>
      </c>
      <c r="AE16" s="4">
        <f>IF(OtherEx4D28="X",1,0)</f>
        <v>0</v>
      </c>
    </row>
    <row r="17" spans="2:31" x14ac:dyDescent="0.3">
      <c r="B17" t="str">
        <f>Activity5</f>
        <v>Type Activity Here</v>
      </c>
      <c r="C17" s="3">
        <f t="shared" si="1"/>
        <v>0</v>
      </c>
      <c r="D17" s="4">
        <f>IF(OtherEx5D1="X",1,0)</f>
        <v>0</v>
      </c>
      <c r="E17" s="4">
        <f>IF(OtherEx5D2="X",1,0)</f>
        <v>0</v>
      </c>
      <c r="F17" s="4">
        <f>IF(OtherEx5D3="X",1,0)</f>
        <v>0</v>
      </c>
      <c r="G17" s="4">
        <f>IF(OtherEx5D4="X",1,0)</f>
        <v>0</v>
      </c>
      <c r="H17" s="4">
        <f>IF(OtherEx5D5="X",1,0)</f>
        <v>0</v>
      </c>
      <c r="I17" s="4">
        <f>IF(OtherEx5D6="X",1,0)</f>
        <v>0</v>
      </c>
      <c r="J17" s="4">
        <f>IF(OtherEx5D7="X",1,0)</f>
        <v>0</v>
      </c>
      <c r="K17" s="4">
        <f>IF(OtherEx5D8="X",1,0)</f>
        <v>0</v>
      </c>
      <c r="L17" s="4">
        <f>IF(OtherEx5D9="X",1,0)</f>
        <v>0</v>
      </c>
      <c r="M17" s="4">
        <f>IF(OtherEx5D10="X",1,0)</f>
        <v>0</v>
      </c>
      <c r="N17" s="4">
        <f>IF(OtherEx5D11="X",1,0)</f>
        <v>0</v>
      </c>
      <c r="O17" s="4">
        <f>IF(OtherEx5D12="X",1,0)</f>
        <v>0</v>
      </c>
      <c r="P17" s="4">
        <f>IF(OtherEx5D13="X",1,0)</f>
        <v>0</v>
      </c>
      <c r="Q17" s="4">
        <f>IF(OtherEx5D14="X",1,0)</f>
        <v>0</v>
      </c>
      <c r="R17" s="4">
        <f>IF(OtherEx5D15="X",1,0)</f>
        <v>0</v>
      </c>
      <c r="S17" s="4">
        <f>IF(OtherEx5D16="X",1,0)</f>
        <v>0</v>
      </c>
      <c r="T17" s="4">
        <f>IF(OtherEx5D17="X",1,0)</f>
        <v>0</v>
      </c>
      <c r="U17" s="4">
        <f>IF(OtherEx5D18="X",1,0)</f>
        <v>0</v>
      </c>
      <c r="V17" s="4">
        <f>IF(OtherEx5D19="X",1,0)</f>
        <v>0</v>
      </c>
      <c r="W17" s="4">
        <f>IF(OtherEx5D20="X",1,0)</f>
        <v>0</v>
      </c>
      <c r="X17" s="4">
        <f>IF(OtherEx5D21="X",1,0)</f>
        <v>0</v>
      </c>
      <c r="Y17" s="4">
        <f>IF(OtherEx5D22="X",1,0)</f>
        <v>0</v>
      </c>
      <c r="Z17" s="4">
        <f>IF(OtherEx5D23="X",1,0)</f>
        <v>0</v>
      </c>
      <c r="AA17" s="4">
        <f>IF(OtherEx5D24="X",1,0)</f>
        <v>0</v>
      </c>
      <c r="AB17" s="4">
        <f>IF(OtherEx5D25="X",1,0)</f>
        <v>0</v>
      </c>
      <c r="AC17" s="4">
        <f>IF(OtherEx5D26="X",1,0)</f>
        <v>0</v>
      </c>
      <c r="AD17" s="4">
        <f>IF(OtherEx5D27="X",1,0)</f>
        <v>0</v>
      </c>
      <c r="AE17" s="4">
        <f>IF(OtherEx5D28="X",1,0)</f>
        <v>0</v>
      </c>
    </row>
    <row r="18" spans="2:31" x14ac:dyDescent="0.3">
      <c r="B18" t="str">
        <f>Activity6</f>
        <v>Type Activity Here</v>
      </c>
      <c r="C18" s="3">
        <f t="shared" si="1"/>
        <v>0</v>
      </c>
      <c r="D18" s="4">
        <f>IF(OtherEx6D1="X",1,0)</f>
        <v>0</v>
      </c>
      <c r="E18" s="4">
        <f>IF(OtherEx6D2="X",1,0)</f>
        <v>0</v>
      </c>
      <c r="F18" s="4">
        <f>IF(OtherEx6D3="X",1,0)</f>
        <v>0</v>
      </c>
      <c r="G18" s="4">
        <f>IF(OtherEx6D4="X",1,0)</f>
        <v>0</v>
      </c>
      <c r="H18" s="4">
        <f>IF(OtherEx6D5="X",1,0)</f>
        <v>0</v>
      </c>
      <c r="I18" s="4">
        <f>IF(OtherEx6D6="X",1,0)</f>
        <v>0</v>
      </c>
      <c r="J18" s="4">
        <f>IF(OtherEx6D7="X",1,0)</f>
        <v>0</v>
      </c>
      <c r="K18" s="4">
        <f>IF(OtherEx6D8="X",1,0)</f>
        <v>0</v>
      </c>
      <c r="L18" s="4">
        <f>IF(OtherEx6D9="X",1,0)</f>
        <v>0</v>
      </c>
      <c r="M18" s="4">
        <f>IF(OtherEx6D10="X",1,0)</f>
        <v>0</v>
      </c>
      <c r="N18" s="4">
        <f>IF(OtherEx6D11="X",1,0)</f>
        <v>0</v>
      </c>
      <c r="O18" s="4">
        <f>IF(OtherEx6D12="X",1,0)</f>
        <v>0</v>
      </c>
      <c r="P18" s="4">
        <f>IF(OtherEx6D13="X",1,0)</f>
        <v>0</v>
      </c>
      <c r="Q18" s="4">
        <f>IF(OtherEx6D14="X",1,0)</f>
        <v>0</v>
      </c>
      <c r="R18" s="4">
        <f>IF(OtherEx6D15="X",1,0)</f>
        <v>0</v>
      </c>
      <c r="S18" s="4">
        <f>IF(OtherEx6D16="X",1,0)</f>
        <v>0</v>
      </c>
      <c r="T18" s="4">
        <f>IF(OtherEx6D17="X",1,0)</f>
        <v>0</v>
      </c>
      <c r="U18" s="4">
        <f>IF(OtherEx6D18="X",1,0)</f>
        <v>0</v>
      </c>
      <c r="V18" s="4">
        <f>IF(OtherEx6D19="X",1,0)</f>
        <v>0</v>
      </c>
      <c r="W18" s="4">
        <f>IF(OtherEx6D20="X",1,0)</f>
        <v>0</v>
      </c>
      <c r="X18" s="4">
        <f>IF(OtherEx6D21="X",1,0)</f>
        <v>0</v>
      </c>
      <c r="Y18" s="4">
        <f>IF(OtherEx6D22="X",1,0)</f>
        <v>0</v>
      </c>
      <c r="Z18" s="4">
        <f>IF(OtherEx6D23="X",1,0)</f>
        <v>0</v>
      </c>
      <c r="AA18" s="4">
        <f>IF(OtherEx6D24="X",1,0)</f>
        <v>0</v>
      </c>
      <c r="AB18" s="4">
        <f>IF(OtherEx6D25="X",1,0)</f>
        <v>0</v>
      </c>
      <c r="AC18" s="4">
        <f>IF(OtherEx6D26="X",1,0)</f>
        <v>0</v>
      </c>
      <c r="AD18" s="4">
        <f>IF(OtherEx6D27="X",1,0)</f>
        <v>0</v>
      </c>
      <c r="AE18" s="4">
        <f>IF(OtherEx6D28="X",1,0)</f>
        <v>0</v>
      </c>
    </row>
    <row r="19" spans="2:31" x14ac:dyDescent="0.3">
      <c r="B19" t="str">
        <f>Activity7</f>
        <v>Type Activity Here</v>
      </c>
      <c r="C19" s="3">
        <f t="shared" si="1"/>
        <v>0</v>
      </c>
      <c r="D19" s="4">
        <f>IF(OtherEx7D1="X",1,0)</f>
        <v>0</v>
      </c>
      <c r="E19" s="4">
        <f>IF(OtherEx7D2="X",1,0)</f>
        <v>0</v>
      </c>
      <c r="F19" s="4">
        <f>IF(OtherEx7D3="X",1,0)</f>
        <v>0</v>
      </c>
      <c r="G19" s="4">
        <f>IF(OtherEx7D4="X",1,0)</f>
        <v>0</v>
      </c>
      <c r="H19" s="4">
        <f>IF(OtherEx7D5="X",1,0)</f>
        <v>0</v>
      </c>
      <c r="I19" s="4">
        <f>IF(OtherEx7D6="X",1,0)</f>
        <v>0</v>
      </c>
      <c r="J19" s="4">
        <f>IF(OtherEx7D7="X",1,0)</f>
        <v>0</v>
      </c>
      <c r="K19" s="4">
        <f>IF(OtherEx7D8="X",1,0)</f>
        <v>0</v>
      </c>
      <c r="L19" s="4">
        <f>IF(OtherEx7D9="X",1,0)</f>
        <v>0</v>
      </c>
      <c r="M19" s="4">
        <f>IF(OtherEx7D10="X",1,0)</f>
        <v>0</v>
      </c>
      <c r="N19" s="4">
        <f>IF(OtherEx7D11="X",1,0)</f>
        <v>0</v>
      </c>
      <c r="O19" s="4">
        <f>IF(OtherEx7D12="X",1,0)</f>
        <v>0</v>
      </c>
      <c r="P19" s="4">
        <f>IF(OtherEx7D13="X",1,0)</f>
        <v>0</v>
      </c>
      <c r="Q19" s="4">
        <f>IF(OtherEx7D14="X",1,0)</f>
        <v>0</v>
      </c>
      <c r="R19" s="4">
        <f>IF(OtherEx7D15="X",1,0)</f>
        <v>0</v>
      </c>
      <c r="S19" s="4">
        <f>IF(OtherEx7D16="X",1,0)</f>
        <v>0</v>
      </c>
      <c r="T19" s="4">
        <f>IF(OtherEx7D17="X",1,0)</f>
        <v>0</v>
      </c>
      <c r="U19" s="4">
        <f>IF(OtherEx7D18="X",1,0)</f>
        <v>0</v>
      </c>
      <c r="V19" s="4">
        <f>IF(OtherEx7D19="X",1,0)</f>
        <v>0</v>
      </c>
      <c r="W19" s="4">
        <f>IF(OtherEx7D20="X",1,0)</f>
        <v>0</v>
      </c>
      <c r="X19" s="4">
        <f>IF(OtherEx7D21="X",1,0)</f>
        <v>0</v>
      </c>
      <c r="Y19" s="4">
        <f>IF(OtherEx7D22="X",1,0)</f>
        <v>0</v>
      </c>
      <c r="Z19" s="4">
        <f>IF(OtherEx7D23="X",1,0)</f>
        <v>0</v>
      </c>
      <c r="AA19" s="4">
        <f>IF(OtherEx7D24="X",1,0)</f>
        <v>0</v>
      </c>
      <c r="AB19" s="4">
        <f>IF(OtherEx7D25="X",1,0)</f>
        <v>0</v>
      </c>
      <c r="AC19" s="4">
        <f>IF(OtherEx7D26="X",1,0)</f>
        <v>0</v>
      </c>
      <c r="AD19" s="4">
        <f>IF(OtherEx7D27="X",1,0)</f>
        <v>0</v>
      </c>
      <c r="AE19" s="4">
        <f>IF(OtherEx7D28="X",1,0)</f>
        <v>0</v>
      </c>
    </row>
    <row r="20" spans="2:31" x14ac:dyDescent="0.3">
      <c r="B20" s="5" t="s">
        <v>6</v>
      </c>
      <c r="C20" s="6">
        <f>SUM(C13:C19)</f>
        <v>0</v>
      </c>
      <c r="D20" s="1"/>
      <c r="E20" s="1"/>
      <c r="F20" s="1"/>
      <c r="G20" s="1"/>
    </row>
    <row r="21" spans="2:31" ht="16.5" customHeight="1" x14ac:dyDescent="0.3">
      <c r="D21" s="1"/>
      <c r="E21" s="1"/>
      <c r="F21" s="1"/>
      <c r="G21" s="1"/>
    </row>
  </sheetData>
  <pageMargins left="0.7" right="0.7" top="0.75" bottom="0.75" header="0.3" footer="0.3"/>
  <pageSetup paperSize="9" orientation="portrait" r:id="rId1"/>
  <ignoredErrors>
    <ignoredError sqref="C7" formula="1"/>
  </ignoredErrors>
</worksheet>
</file>

<file path=docProps/app.xml><?xml version="1.0" encoding="utf-8"?>
<Properties xmlns="http://schemas.openxmlformats.org/officeDocument/2006/extended-properties" xmlns:vt="http://schemas.openxmlformats.org/officeDocument/2006/docPropsVTypes">
  <Template>TM16400940</Template>
  <Application>Microsoft Excel</Application>
  <DocSecurity>0</DocSecurity>
  <ScaleCrop>false</ScaleCrop>
  <HeadingPairs>
    <vt:vector size="4" baseType="variant">
      <vt:variant>
        <vt:lpstr>Worksheets</vt:lpstr>
      </vt:variant>
      <vt:variant>
        <vt:i4>2</vt:i4>
      </vt:variant>
      <vt:variant>
        <vt:lpstr>Named Ranges</vt:lpstr>
      </vt:variant>
      <vt:variant>
        <vt:i4>203</vt:i4>
      </vt:variant>
    </vt:vector>
  </HeadingPairs>
  <TitlesOfParts>
    <vt:vector size="205" baseType="lpstr">
      <vt:lpstr>Activity Tracker</vt:lpstr>
      <vt:lpstr>Calculations</vt:lpstr>
      <vt:lpstr>Activity1</vt:lpstr>
      <vt:lpstr>Activity2</vt:lpstr>
      <vt:lpstr>Activity3</vt:lpstr>
      <vt:lpstr>Activity4</vt:lpstr>
      <vt:lpstr>Activity5</vt:lpstr>
      <vt:lpstr>Activity6</vt:lpstr>
      <vt:lpstr>Activity7</vt:lpstr>
      <vt:lpstr>OtherEx1D1</vt:lpstr>
      <vt:lpstr>OtherEx1D10</vt:lpstr>
      <vt:lpstr>OtherEx1D11</vt:lpstr>
      <vt:lpstr>OtherEx1D12</vt:lpstr>
      <vt:lpstr>OtherEx1D13</vt:lpstr>
      <vt:lpstr>OtherEx1D14</vt:lpstr>
      <vt:lpstr>OtherEx1D15</vt:lpstr>
      <vt:lpstr>OtherEx1D16</vt:lpstr>
      <vt:lpstr>OtherEx1D17</vt:lpstr>
      <vt:lpstr>OtherEx1D18</vt:lpstr>
      <vt:lpstr>OtherEx1D19</vt:lpstr>
      <vt:lpstr>OtherEx1D2</vt:lpstr>
      <vt:lpstr>OtherEx1D20</vt:lpstr>
      <vt:lpstr>OtherEx1D21</vt:lpstr>
      <vt:lpstr>OtherEx1D22</vt:lpstr>
      <vt:lpstr>OtherEx1D23</vt:lpstr>
      <vt:lpstr>OtherEx1D24</vt:lpstr>
      <vt:lpstr>OtherEx1D25</vt:lpstr>
      <vt:lpstr>OtherEx1D26</vt:lpstr>
      <vt:lpstr>OtherEx1D27</vt:lpstr>
      <vt:lpstr>OtherEx1D28</vt:lpstr>
      <vt:lpstr>OtherEx1D3</vt:lpstr>
      <vt:lpstr>OtherEx1D4</vt:lpstr>
      <vt:lpstr>OtherEx1D5</vt:lpstr>
      <vt:lpstr>OtherEx1D6</vt:lpstr>
      <vt:lpstr>OtherEx1D7</vt:lpstr>
      <vt:lpstr>OtherEx1D8</vt:lpstr>
      <vt:lpstr>OtherEx1D9</vt:lpstr>
      <vt:lpstr>OtherEx2D1</vt:lpstr>
      <vt:lpstr>OtherEx2D10</vt:lpstr>
      <vt:lpstr>OtherEx2D11</vt:lpstr>
      <vt:lpstr>OtherEx2D12</vt:lpstr>
      <vt:lpstr>OtherEx2D13</vt:lpstr>
      <vt:lpstr>OtherEx2D14</vt:lpstr>
      <vt:lpstr>OtherEx2D15</vt:lpstr>
      <vt:lpstr>OtherEx2D16</vt:lpstr>
      <vt:lpstr>OtherEx2D17</vt:lpstr>
      <vt:lpstr>OtherEx2D18</vt:lpstr>
      <vt:lpstr>OtherEx2D19</vt:lpstr>
      <vt:lpstr>OtherEx2D2</vt:lpstr>
      <vt:lpstr>OtherEx2D20</vt:lpstr>
      <vt:lpstr>OtherEx2D21</vt:lpstr>
      <vt:lpstr>OtherEx2D22</vt:lpstr>
      <vt:lpstr>OtherEx2D23</vt:lpstr>
      <vt:lpstr>OtherEx2D24</vt:lpstr>
      <vt:lpstr>OtherEx2D25</vt:lpstr>
      <vt:lpstr>OtherEx2D26</vt:lpstr>
      <vt:lpstr>OtherEx2D27</vt:lpstr>
      <vt:lpstr>OtherEx2D28</vt:lpstr>
      <vt:lpstr>OtherEx2D3</vt:lpstr>
      <vt:lpstr>OtherEx2D4</vt:lpstr>
      <vt:lpstr>OtherEx2D5</vt:lpstr>
      <vt:lpstr>OtherEx2D6</vt:lpstr>
      <vt:lpstr>OtherEx2D7</vt:lpstr>
      <vt:lpstr>OtherEx2D8</vt:lpstr>
      <vt:lpstr>OtherEx2D9</vt:lpstr>
      <vt:lpstr>OtherEx3D1</vt:lpstr>
      <vt:lpstr>OtherEx3D10</vt:lpstr>
      <vt:lpstr>OtherEx3D11</vt:lpstr>
      <vt:lpstr>OtherEx3D12</vt:lpstr>
      <vt:lpstr>OtherEx3D13</vt:lpstr>
      <vt:lpstr>OtherEx3D14</vt:lpstr>
      <vt:lpstr>OtherEx3D15</vt:lpstr>
      <vt:lpstr>OtherEx3D16</vt:lpstr>
      <vt:lpstr>OtherEx3D17</vt:lpstr>
      <vt:lpstr>OtherEx3D18</vt:lpstr>
      <vt:lpstr>OtherEx3D19</vt:lpstr>
      <vt:lpstr>OtherEx3D2</vt:lpstr>
      <vt:lpstr>OtherEx3D20</vt:lpstr>
      <vt:lpstr>OtherEx3D21</vt:lpstr>
      <vt:lpstr>OtherEx3D22</vt:lpstr>
      <vt:lpstr>OtherEx3D23</vt:lpstr>
      <vt:lpstr>OtherEx3D24</vt:lpstr>
      <vt:lpstr>OtherEx3D25</vt:lpstr>
      <vt:lpstr>OtherEx3D26</vt:lpstr>
      <vt:lpstr>OtherEx3D27</vt:lpstr>
      <vt:lpstr>OtherEx3D28</vt:lpstr>
      <vt:lpstr>OtherEx3D3</vt:lpstr>
      <vt:lpstr>OtherEx3D4</vt:lpstr>
      <vt:lpstr>OtherEx3D5</vt:lpstr>
      <vt:lpstr>OtherEx3D6</vt:lpstr>
      <vt:lpstr>OtherEx3D7</vt:lpstr>
      <vt:lpstr>OtherEx3D8</vt:lpstr>
      <vt:lpstr>OtherEx3D9</vt:lpstr>
      <vt:lpstr>OtherEx4D1</vt:lpstr>
      <vt:lpstr>OtherEx4D10</vt:lpstr>
      <vt:lpstr>OtherEx4D11</vt:lpstr>
      <vt:lpstr>OtherEx4D12</vt:lpstr>
      <vt:lpstr>OtherEx4D13</vt:lpstr>
      <vt:lpstr>OtherEx4D14</vt:lpstr>
      <vt:lpstr>OtherEx4D15</vt:lpstr>
      <vt:lpstr>OtherEx4D16</vt:lpstr>
      <vt:lpstr>OtherEx4D17</vt:lpstr>
      <vt:lpstr>OtherEx4D18</vt:lpstr>
      <vt:lpstr>OtherEx4D19</vt:lpstr>
      <vt:lpstr>OtherEx4D2</vt:lpstr>
      <vt:lpstr>OtherEx4D20</vt:lpstr>
      <vt:lpstr>OtherEx4D21</vt:lpstr>
      <vt:lpstr>OtherEx4D22</vt:lpstr>
      <vt:lpstr>OtherEx4D23</vt:lpstr>
      <vt:lpstr>OtherEx4D24</vt:lpstr>
      <vt:lpstr>OtherEx4D25</vt:lpstr>
      <vt:lpstr>OtherEx4D26</vt:lpstr>
      <vt:lpstr>OtherEx4D27</vt:lpstr>
      <vt:lpstr>OtherEx4D28</vt:lpstr>
      <vt:lpstr>OtherEx4D3</vt:lpstr>
      <vt:lpstr>OtherEx4D4</vt:lpstr>
      <vt:lpstr>OtherEx4D5</vt:lpstr>
      <vt:lpstr>OtherEx4D6</vt:lpstr>
      <vt:lpstr>OtherEx4D7</vt:lpstr>
      <vt:lpstr>OtherEx4D8</vt:lpstr>
      <vt:lpstr>OtherEx4D9</vt:lpstr>
      <vt:lpstr>OtherEx5D1</vt:lpstr>
      <vt:lpstr>OtherEx5D10</vt:lpstr>
      <vt:lpstr>OtherEx5D11</vt:lpstr>
      <vt:lpstr>OtherEx5D12</vt:lpstr>
      <vt:lpstr>OtherEx5D13</vt:lpstr>
      <vt:lpstr>OtherEx5D14</vt:lpstr>
      <vt:lpstr>OtherEx5D15</vt:lpstr>
      <vt:lpstr>OtherEx5D16</vt:lpstr>
      <vt:lpstr>OtherEx5D17</vt:lpstr>
      <vt:lpstr>OtherEx5D18</vt:lpstr>
      <vt:lpstr>OtherEx5D19</vt:lpstr>
      <vt:lpstr>OtherEx5D2</vt:lpstr>
      <vt:lpstr>OtherEx5D20</vt:lpstr>
      <vt:lpstr>OtherEx5D21</vt:lpstr>
      <vt:lpstr>OtherEx5D22</vt:lpstr>
      <vt:lpstr>OtherEx5D23</vt:lpstr>
      <vt:lpstr>OtherEx5D24</vt:lpstr>
      <vt:lpstr>OtherEx5D25</vt:lpstr>
      <vt:lpstr>OtherEx5D26</vt:lpstr>
      <vt:lpstr>OtherEx5D27</vt:lpstr>
      <vt:lpstr>OtherEx5D28</vt:lpstr>
      <vt:lpstr>OtherEx5D3</vt:lpstr>
      <vt:lpstr>OtherEx5D4</vt:lpstr>
      <vt:lpstr>OtherEx5D5</vt:lpstr>
      <vt:lpstr>OtherEx5D6</vt:lpstr>
      <vt:lpstr>OtherEx5D7</vt:lpstr>
      <vt:lpstr>OtherEx5D8</vt:lpstr>
      <vt:lpstr>OtherEx5D9</vt:lpstr>
      <vt:lpstr>OtherEx6D1</vt:lpstr>
      <vt:lpstr>OtherEx6D10</vt:lpstr>
      <vt:lpstr>OtherEx6D11</vt:lpstr>
      <vt:lpstr>OtherEx6D12</vt:lpstr>
      <vt:lpstr>OtherEx6D13</vt:lpstr>
      <vt:lpstr>OtherEx6D14</vt:lpstr>
      <vt:lpstr>OtherEx6D15</vt:lpstr>
      <vt:lpstr>OtherEx6D16</vt:lpstr>
      <vt:lpstr>OtherEx6D17</vt:lpstr>
      <vt:lpstr>OtherEx6D18</vt:lpstr>
      <vt:lpstr>OtherEx6D19</vt:lpstr>
      <vt:lpstr>OtherEx6D2</vt:lpstr>
      <vt:lpstr>OtherEx6D20</vt:lpstr>
      <vt:lpstr>OtherEx6D21</vt:lpstr>
      <vt:lpstr>OtherEx6D22</vt:lpstr>
      <vt:lpstr>OtherEx6D23</vt:lpstr>
      <vt:lpstr>OtherEx6D24</vt:lpstr>
      <vt:lpstr>OtherEx6D25</vt:lpstr>
      <vt:lpstr>OtherEx6D26</vt:lpstr>
      <vt:lpstr>OtherEx6D27</vt:lpstr>
      <vt:lpstr>OtherEx6D28</vt:lpstr>
      <vt:lpstr>OtherEx6D3</vt:lpstr>
      <vt:lpstr>OtherEx6D4</vt:lpstr>
      <vt:lpstr>OtherEx6D5</vt:lpstr>
      <vt:lpstr>OtherEx6D6</vt:lpstr>
      <vt:lpstr>OtherEx6D7</vt:lpstr>
      <vt:lpstr>OtherEx6D8</vt:lpstr>
      <vt:lpstr>OtherEx6D9</vt:lpstr>
      <vt:lpstr>OtherEx7D1</vt:lpstr>
      <vt:lpstr>OtherEx7D10</vt:lpstr>
      <vt:lpstr>OtherEx7D11</vt:lpstr>
      <vt:lpstr>OtherEx7D12</vt:lpstr>
      <vt:lpstr>OtherEx7D13</vt:lpstr>
      <vt:lpstr>OtherEx7D14</vt:lpstr>
      <vt:lpstr>OtherEx7D15</vt:lpstr>
      <vt:lpstr>OtherEx7D16</vt:lpstr>
      <vt:lpstr>OtherEx7D17</vt:lpstr>
      <vt:lpstr>OtherEx7D18</vt:lpstr>
      <vt:lpstr>OtherEx7D19</vt:lpstr>
      <vt:lpstr>OtherEx7D2</vt:lpstr>
      <vt:lpstr>OtherEx7D20</vt:lpstr>
      <vt:lpstr>OtherEx7D21</vt:lpstr>
      <vt:lpstr>OtherEx7D22</vt:lpstr>
      <vt:lpstr>OtherEx7D23</vt:lpstr>
      <vt:lpstr>OtherEx7D24</vt:lpstr>
      <vt:lpstr>OtherEx7D25</vt:lpstr>
      <vt:lpstr>OtherEx7D26</vt:lpstr>
      <vt:lpstr>OtherEx7D27</vt:lpstr>
      <vt:lpstr>OtherEx7D28</vt:lpstr>
      <vt:lpstr>OtherEx7D3</vt:lpstr>
      <vt:lpstr>OtherEx7D4</vt:lpstr>
      <vt:lpstr>OtherEx7D5</vt:lpstr>
      <vt:lpstr>OtherEx7D6</vt:lpstr>
      <vt:lpstr>OtherEx7D7</vt:lpstr>
      <vt:lpstr>OtherEx7D8</vt:lpstr>
      <vt:lpstr>OtherEx7D9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Marybeth Schmitt</dc:creator>
  <cp:lastModifiedBy>Marybeth Schmitt</cp:lastModifiedBy>
  <cp:lastPrinted>2022-06-29T15:03:25Z</cp:lastPrinted>
  <dcterms:created xsi:type="dcterms:W3CDTF">2018-06-26T11:11:45Z</dcterms:created>
  <dcterms:modified xsi:type="dcterms:W3CDTF">2022-06-29T15:09:50Z</dcterms:modified>
</cp:coreProperties>
</file>